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<sst xmlns="http://schemas.openxmlformats.org/spreadsheetml/2006/main" count="231" uniqueCount="147">
  <si>
    <t/>
  </si>
  <si>
    <t>Dne</t>
  </si>
  <si>
    <t>I. VÝČET MATERIÁLU</t>
  </si>
  <si>
    <t>Množství</t>
  </si>
  <si>
    <t>Pos.</t>
  </si>
  <si>
    <t>Název položky</t>
  </si>
  <si>
    <t>Jednotka</t>
  </si>
  <si>
    <t>Množství na 1 ks kont.</t>
  </si>
  <si>
    <t>Cena za MJ</t>
  </si>
  <si>
    <t>Množství na zakázku</t>
  </si>
  <si>
    <t>Cena celkem</t>
  </si>
  <si>
    <t>1. KONTEJNEROVÝ RÁM</t>
  </si>
  <si>
    <t>Typ R8, 20´, samonosná ocelová konstrukce z válcovaných a svařovaných profilů, stohovatelnost do 3 vrstev (přízemí a 2 patra) se statickým výpočtem. Rohové sloupky šroubované k podlahovému a střešnímu dílu, zatížení sněhem/větrem/užitné zatížení podlahy: 1,0 kNm-2/0,5 kNm-2/1.NP 3,0 kNm-2, 2.NP a 3.NP 2,5kNm-2. Pevné stěny. Při délce větší než 7 m je kontejner nestohovatelný a jsou nutné pomocné sloupky. Výška 3000 mm. Určeno pro izolaci EnEv.</t>
  </si>
  <si>
    <t>Kus</t>
  </si>
  <si>
    <t xml:space="preserve">Typ R9 20´, zesílená samonosná ocelová konstrukce z válcovaných a svařovaných profilů, stohovatelnost do 3 vrstev (přízemí a 2 patra) se statickým výpočtem. Rohové sloupky šroubované k podlahovému a střešnímu dílu, zatížení sněhem/větrem/užitné zatížení podlahy: 1,0 kNm-2/0,5 kNm-2/1.NP 3,0 kNm-2, 2.NP a 3.NP 2,5kNm-2. Pevné stěny. Použití pro délky větší než 7 m do 9,125 m. Při délce větší jak 7 m stohovatelné do 3 NP bez použití pomocných sloupků. Určeno pro EnEv 5-letý. </t>
  </si>
  <si>
    <t>Rozšíření rámu kontejneru o 0,5 m</t>
  </si>
  <si>
    <t>1 bm kont.</t>
  </si>
  <si>
    <t>Prodloužení rámu kontejneru o 0,5 bm</t>
  </si>
  <si>
    <t>0,5 bm kont.</t>
  </si>
  <si>
    <t>Vnitřní výška</t>
  </si>
  <si>
    <t>mm</t>
  </si>
  <si>
    <t>Barva rámu</t>
  </si>
  <si>
    <t>Barva vnějších stěn</t>
  </si>
  <si>
    <t>2. PODLAHA - PODLAHOVÁ KRYTINA</t>
  </si>
  <si>
    <t>Podlahové plechy</t>
  </si>
  <si>
    <t>m2</t>
  </si>
  <si>
    <t>Typ P2, Izolace: minerální vata (MW) podle EN 13162+A1:2015, třídy A1 podle EN 13501-1, nehořlavá, požární odolnost A1 podle EN 13501-1, certifikace Německým institutem stavebnictví (DIBt) - U = 0,35 W/(m2K), síla izolace 120 mm, tepelná prostupnost U = 0,260 W/m2K, pro rám typ R1</t>
  </si>
  <si>
    <t xml:space="preserve">OSB 3-3,125 m2, 22/2500x1250 nebr. PLY  </t>
  </si>
  <si>
    <t>cetris, tl. 22 mm, formát 1250x2435 mm</t>
  </si>
  <si>
    <t>PVC homogenní Tarkett, R9, barva  189</t>
  </si>
  <si>
    <t>3. STĚNY - STROP - STŘECHA</t>
  </si>
  <si>
    <t>Typ D8, Strop Izolace: minerální vata (MW) podle EN 13162+A1:2015, třídy A1 podle EN 13501-1, nehořlavá, požární odolnost A1 podle EN 13501-1, certifikace Německým institutem stavebnictví (DIBt) - U = 0,35 W/(m2K), síla izolace 220 mm, tepelná prostupnost U = 0,154 W/m2K, pro rám W8, W9.</t>
  </si>
  <si>
    <t>Laminátová dřevotříska 12 mm bílá</t>
  </si>
  <si>
    <t>Příčka vnitřní zateplená bez dveří, hranol 50 mm, izolace 60 mm, laminátová dřevotřáska 12mm z obou stran</t>
  </si>
  <si>
    <t>1 bm</t>
  </si>
  <si>
    <t>Vnější stěna, Izolace: minerální vata (MW) podle EN 13162+A1:2015, třídy A1 podle EN 13501-1, nehořlavá, požární odolnost A1 podle EN 13501-1, certifikace Německým institutem stavebnictví (DIBt) - U = 0,35 W/(m2K), síla izolace 180 mm, tepelná prostupnost U=0,188 W/m2K, laminátová dřevotříska 12 mm bílá</t>
  </si>
  <si>
    <t>panel</t>
  </si>
  <si>
    <t>Laminátová dřevotříska 12 mm bílá - stěna</t>
  </si>
  <si>
    <t>Fasádní plech na panely</t>
  </si>
  <si>
    <t>kus</t>
  </si>
  <si>
    <t>Otvor v boční stěně pro průchod potrubí, kabelů do prům. 100mm</t>
  </si>
  <si>
    <t>4. DVEŘE</t>
  </si>
  <si>
    <t>Zárubeň DSv ocelová pro dveře mezi kontejnery  - 425 mm ústí, 800x1970 lakované</t>
  </si>
  <si>
    <t>Dveře PVC 1200x1970 RAL 9011-matné, klika/klika, plné</t>
  </si>
  <si>
    <t>Dveře PVC 900x1970 RAL 9011-matné, klika/klika, plné</t>
  </si>
  <si>
    <t>Dveře PVC 700x1970 RAL 9011-matné, klika/klika, plné</t>
  </si>
  <si>
    <t>Kování na vnitřní dveře FAB/DOZ, standart, stříbrné</t>
  </si>
  <si>
    <t>Lakování zárubní HSE - ústí 425</t>
  </si>
  <si>
    <t>Práh</t>
  </si>
  <si>
    <t>bm</t>
  </si>
  <si>
    <t>Okapnice</t>
  </si>
  <si>
    <t>Lemování</t>
  </si>
  <si>
    <t>Vložka FAB, gumová zarážka</t>
  </si>
  <si>
    <t>Spojovací materiál na dveře</t>
  </si>
  <si>
    <t>sada</t>
  </si>
  <si>
    <t>Ocelová výztuha pro dveře</t>
  </si>
  <si>
    <t>5.OKNA</t>
  </si>
  <si>
    <t>Okno PVC 1200x1115, OS, RAL 9011-matné</t>
  </si>
  <si>
    <t>Okno PVC 600x600, S, RAL 9011-matné</t>
  </si>
  <si>
    <t>Lištování okna</t>
  </si>
  <si>
    <t>Spojovací materiál okna</t>
  </si>
  <si>
    <t>Lemování okna okna RAL 7038</t>
  </si>
  <si>
    <t>6.ROLETY</t>
  </si>
  <si>
    <t>7.ELEKTRO</t>
  </si>
  <si>
    <t>ELEKTRO rozvaděč</t>
  </si>
  <si>
    <t>Sada</t>
  </si>
  <si>
    <t>ELEKTRO rozvaděč s krytím</t>
  </si>
  <si>
    <t>Kabelový kanál 130/65 + přední kryt + možnost osazení přepážky</t>
  </si>
  <si>
    <t>metr</t>
  </si>
  <si>
    <t>Kabelování kontejneru 3x1,5</t>
  </si>
  <si>
    <t>Kabelování kontejneru 3x2,5</t>
  </si>
  <si>
    <t>Hlavní Rozvaděč</t>
  </si>
  <si>
    <t>8.TOPENÍ</t>
  </si>
  <si>
    <t>9.OSVĚTLENÍ</t>
  </si>
  <si>
    <t>EMOS ZM4324 LED přisazené svítidlo, čtvercové bílé 24W neutr. b., IP54</t>
  </si>
  <si>
    <t>reflektor FL PFM 20W/4000K SYM 100 S BK FS1 LEDV (4058075460959)</t>
  </si>
  <si>
    <t>10.SANITÁRNÍ VYBAVENÍ</t>
  </si>
  <si>
    <t>Rozvod vody a odpadu, včetně reg. vent. a uzávěru</t>
  </si>
  <si>
    <t>Komplet</t>
  </si>
  <si>
    <t>Tmelení zařizovacíh předmětů</t>
  </si>
  <si>
    <t>m</t>
  </si>
  <si>
    <t>Páková vodovodní stojánková umyvadlová baterie k průtokovému ohřívači GL 8901</t>
  </si>
  <si>
    <t>Zrcadlo 400 x 600 mm</t>
  </si>
  <si>
    <t>WC mísa Cersanit</t>
  </si>
  <si>
    <t>Držák toaletního papíru</t>
  </si>
  <si>
    <t>Ventilátor domovní 125 MATL axiální - se zpožděním , VENTS</t>
  </si>
  <si>
    <t>11.BOJLERY</t>
  </si>
  <si>
    <t>12.ZAŘÍZENÍ</t>
  </si>
  <si>
    <t>13.OSTATNÍ</t>
  </si>
  <si>
    <t>Mříže pro okno 575 x 575 mm. Žárově zinkované</t>
  </si>
  <si>
    <t>Mříže pro okno 1160 x 1115 mm. Žárově zinkované</t>
  </si>
  <si>
    <t>Modřínové fasádní palubky mezi rámem</t>
  </si>
  <si>
    <t>Spojovací materiál</t>
  </si>
  <si>
    <t>Lapače listí na střeše</t>
  </si>
  <si>
    <t>Prostup podlahou (šachta) max 500x250 mm</t>
  </si>
  <si>
    <t>Výztuha do stěny/stropu plocha (OSB)</t>
  </si>
  <si>
    <t>14. SPOJOVACÍ MATERIÁL</t>
  </si>
  <si>
    <t>Dopravní bednění.</t>
  </si>
  <si>
    <t>Podlahové spojení - bez přechodu, doplnění PVC na stavbě</t>
  </si>
  <si>
    <t>Vyrovnávací ocelové plechy, pozinkované</t>
  </si>
  <si>
    <t>kontejner</t>
  </si>
  <si>
    <t>Gumové těsnění mezi kontejnery.</t>
  </si>
  <si>
    <t>Stahovací kostky a pásky</t>
  </si>
  <si>
    <t>Krycí plechy - spojení kontejnerů</t>
  </si>
  <si>
    <t>Plechovka 250ml barvy 9002 na opravu laku stěny kontejneru</t>
  </si>
  <si>
    <t>Zajištění dostatečného a volného příjezdu na staveniště pro dlouhé nákladních soupravy a možnosti vykládky kontejnerů.</t>
  </si>
  <si>
    <t>Příprava staveniště, oplocení staveniště, staveništní WC, silniční uzavírky a další povolení.</t>
  </si>
  <si>
    <t>Stavební přípojka elektřiny po dobu montáže včetně nákladů, kontejner na stavební odpad a náklady na jeho likvidaci.</t>
  </si>
  <si>
    <t>Stavební povolení a vyřízení všech úředních povolení.</t>
  </si>
  <si>
    <t>Síťové a veškeré ostatní přípojky inženýrských sítí (elektřina, voda, kanalizace).</t>
  </si>
  <si>
    <t>Stavební průzkum.</t>
  </si>
  <si>
    <t>Výkony projektové přípravy a schválení projektové dokumentace.</t>
  </si>
  <si>
    <t>Vypracování projektu požární ochrany.</t>
  </si>
  <si>
    <t>Vypracování projektu vytápění a zdravotní techniky.</t>
  </si>
  <si>
    <t>Čištění venkovních stěn a fasády kontejnerů od nečistot ze silniční dopravy.</t>
  </si>
  <si>
    <t>Veškeré terénní a úklidové práce v okolí předmětu SoD.</t>
  </si>
  <si>
    <t>Mobiliář, telefonní a technická koncová zařízení, kuchyňská a ostatní vybavení.</t>
  </si>
  <si>
    <t>Požární hlásiče, detektory kouře a plynu, hasící přístroje, hydrant.</t>
  </si>
  <si>
    <t>Slaboproud, EZS</t>
  </si>
  <si>
    <t>Instalace hromosvodu.</t>
  </si>
  <si>
    <t>Údržba topení, klimatizace a ostatních zařízení.</t>
  </si>
  <si>
    <t>Zaškolení personálu k použití a údržbě různých měřících a ostatních zařízení (např. měření interiérové vzdušné vlhkosti, promývání a dezinfekce instalací na pitnou vodu, apod.).</t>
  </si>
  <si>
    <t>Dveře vnitřní 600 - 900  x  1970 - bílé plné, ostrá hrana, voština, bez těsnění, zámek dozický/wc, bez kování</t>
  </si>
  <si>
    <t>Okno PVC 1750x1200, posuvné-výdejní okno RAL 9011-matné+výdejní pult</t>
  </si>
  <si>
    <t>Vypínač - bílý</t>
  </si>
  <si>
    <t xml:space="preserve">Zásuvka - 230 V </t>
  </si>
  <si>
    <t>Svítidlo LED PANEL 81-2091 40W 4200LM4000K UGR19 120ST 622X622MM IP40 PŘISAZENÝ</t>
  </si>
  <si>
    <t>Umyvadlo 40 cm</t>
  </si>
  <si>
    <t>WC kabina, lamino, dveře 600x1970, zámek WC, vyráběné nožky</t>
  </si>
  <si>
    <t>Věšák háček malý</t>
  </si>
  <si>
    <t>Výlevka - bílá (5104.6), vč. mřížky, pouze na studenou vodu</t>
  </si>
  <si>
    <t>Výlevka - mřížka Výlevková</t>
  </si>
  <si>
    <t>Baterie na studenou vodu k výlevce</t>
  </si>
  <si>
    <t>Malý ohřívač vody bojler  5 litrů</t>
  </si>
  <si>
    <t>NENÍ PŘEDMĚTEM ZAKÁZKY</t>
  </si>
  <si>
    <t>Jeřáb - složení, montáž, osazení kontejnerů</t>
  </si>
  <si>
    <t>Prvotní ošetření podlahových krytin, závěrečný úklid kontejnerů</t>
  </si>
  <si>
    <t>Elektrická zařízení – uvedení do provozu a vyhotovení revize elektrických rozvodů kontejnerů</t>
  </si>
  <si>
    <t>15.VEDLEJŠÍ NÁKLADY</t>
  </si>
  <si>
    <t>Montáž kontejnerů</t>
  </si>
  <si>
    <t>Doprava</t>
  </si>
  <si>
    <t>kpl</t>
  </si>
  <si>
    <t>16. VÝKONY OBJEDNATELE (NENÍ PŘEDMĚTEM DODÁVKY)</t>
  </si>
  <si>
    <t>CENA CELKEM BEZ DPH</t>
  </si>
  <si>
    <t>Zemní a výkopové práce a výstavba základů pro kontejnery, základová statika, po podpisu SoD bude zhotovitelem předložen plán rozmístění základů.</t>
  </si>
  <si>
    <t>KOUPALIŠTĚ KRNOV - GASTRO KONTEJNER</t>
  </si>
  <si>
    <t>Uchazeč: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</si>
</sst>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Kč&quot;#,##0_);[Red]\(&quot;Kč&quot;#,##0\)"/>
    <numFmt numFmtId="165" formatCode="_(&quot;Kč&quot;* #,##0.00_);_(&quot;Kč&quot;* \(#,##0.00\);_(&quot;Kč&quot;* &quot;-&quot;??_);_(@_)"/>
    <numFmt numFmtId="166" formatCode="#,##0\ &quot;Kč&quot;"/>
    <numFmt numFmtId="167" formatCode="#,##0\ \€"/>
    <numFmt numFmtId="168" formatCode="#,##0\ \K\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125">
        <fgColor indexed="22"/>
      </patternFill>
    </fill>
  </fills>
  <borders count="33">
    <border>
      <left/>
      <right/>
      <top/>
      <bottom/>
      <diagonal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 applyProtection="1">
      <alignment horizontal="right" vertical="top" wrapText="1"/>
      <protection hidden="1"/>
    </xf>
    <xf numFmtId="0" fontId="2" fillId="2" borderId="1" xfId="0" applyFont="1" applyFill="1" applyBorder="1" applyAlignment="1" applyProtection="1">
      <alignment horizontal="left" vertical="top"/>
      <protection hidden="1"/>
    </xf>
    <xf numFmtId="0" fontId="3" fillId="3" borderId="2" xfId="0" applyFont="1" applyFill="1" applyBorder="1" applyAlignment="1" applyProtection="1">
      <alignment horizontal="left" vertical="top"/>
      <protection hidden="1"/>
    </xf>
    <xf numFmtId="0" fontId="3" fillId="3" borderId="3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1" fontId="2" fillId="0" borderId="4" xfId="0" applyNumberFormat="1" applyFont="1" applyBorder="1" applyAlignment="1" applyProtection="1">
      <alignment horizontal="left" vertical="top"/>
      <protection hidden="1"/>
    </xf>
    <xf numFmtId="0" fontId="4" fillId="3" borderId="5" xfId="0" applyFont="1" applyFill="1" applyBorder="1" applyAlignment="1" applyProtection="1">
      <alignment horizontal="left" vertical="top"/>
      <protection hidden="1"/>
    </xf>
    <xf numFmtId="0" fontId="4" fillId="3" borderId="6" xfId="0" applyFont="1" applyFill="1" applyBorder="1" applyAlignment="1" applyProtection="1">
      <alignment horizontal="left" vertical="top" wrapText="1"/>
      <protection hidden="1"/>
    </xf>
    <xf numFmtId="0" fontId="4" fillId="3" borderId="6" xfId="0" applyFont="1" applyFill="1" applyBorder="1" applyAlignment="1" applyProtection="1">
      <alignment horizontal="left" vertical="top"/>
      <protection hidden="1"/>
    </xf>
    <xf numFmtId="0" fontId="4" fillId="3" borderId="7" xfId="0" applyFont="1" applyFill="1" applyBorder="1" applyAlignment="1" applyProtection="1">
      <alignment horizontal="left" vertical="top" wrapText="1"/>
      <protection hidden="1"/>
    </xf>
    <xf numFmtId="0" fontId="4" fillId="3" borderId="6" xfId="0" applyFont="1" applyFill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top"/>
      <protection hidden="1"/>
    </xf>
    <xf numFmtId="0" fontId="5" fillId="0" borderId="9" xfId="0" applyFont="1" applyBorder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2" fillId="0" borderId="12" xfId="0" applyFont="1" applyBorder="1" applyAlignment="1" applyProtection="1">
      <alignment horizontal="right" vertical="top"/>
      <protection hidden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6" fontId="0" fillId="0" borderId="1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5" fillId="0" borderId="14" xfId="0" applyFont="1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5" fillId="0" borderId="8" xfId="0" applyFon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167" fontId="0" fillId="0" borderId="9" xfId="0" applyNumberFormat="1" applyBorder="1" applyAlignment="1">
      <alignment vertical="center"/>
    </xf>
    <xf numFmtId="0" fontId="0" fillId="0" borderId="13" xfId="0" applyBorder="1"/>
    <xf numFmtId="167" fontId="0" fillId="0" borderId="15" xfId="0" applyNumberFormat="1" applyBorder="1" applyAlignment="1">
      <alignment wrapText="1"/>
    </xf>
    <xf numFmtId="166" fontId="2" fillId="0" borderId="17" xfId="0" applyNumberFormat="1" applyFont="1" applyBorder="1" applyAlignment="1" applyProtection="1">
      <alignment horizontal="left" vertical="top"/>
      <protection hidden="1"/>
    </xf>
    <xf numFmtId="166" fontId="4" fillId="3" borderId="18" xfId="0" applyNumberFormat="1" applyFont="1" applyFill="1" applyBorder="1" applyAlignment="1" applyProtection="1">
      <alignment horizontal="left" vertical="top" wrapText="1"/>
      <protection hidden="1"/>
    </xf>
    <xf numFmtId="166" fontId="5" fillId="0" borderId="19" xfId="0" applyNumberFormat="1" applyFont="1" applyBorder="1" applyAlignment="1" applyProtection="1">
      <alignment horizontal="left" vertical="top"/>
      <protection hidden="1"/>
    </xf>
    <xf numFmtId="166" fontId="2" fillId="0" borderId="20" xfId="0" applyNumberFormat="1" applyFont="1" applyBorder="1" applyAlignment="1" applyProtection="1">
      <alignment horizontal="right" vertical="top"/>
      <protection hidden="1"/>
    </xf>
    <xf numFmtId="166" fontId="0" fillId="0" borderId="21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166" fontId="0" fillId="0" borderId="21" xfId="0" applyNumberFormat="1" applyBorder="1" applyAlignment="1">
      <alignment wrapText="1"/>
    </xf>
    <xf numFmtId="166" fontId="0" fillId="0" borderId="0" xfId="0" applyNumberFormat="1"/>
    <xf numFmtId="166" fontId="2" fillId="0" borderId="4" xfId="0" applyNumberFormat="1" applyFont="1" applyBorder="1" applyAlignment="1" applyProtection="1">
      <alignment horizontal="left" vertical="top"/>
      <protection hidden="1"/>
    </xf>
    <xf numFmtId="166" fontId="4" fillId="3" borderId="7" xfId="0" applyNumberFormat="1" applyFont="1" applyFill="1" applyBorder="1" applyAlignment="1" applyProtection="1">
      <alignment horizontal="left" vertical="top" wrapText="1"/>
      <protection hidden="1"/>
    </xf>
    <xf numFmtId="166" fontId="5" fillId="0" borderId="9" xfId="0" applyNumberFormat="1" applyFont="1" applyBorder="1" applyAlignment="1" applyProtection="1">
      <alignment horizontal="left" vertical="top"/>
      <protection hidden="1"/>
    </xf>
    <xf numFmtId="166" fontId="5" fillId="0" borderId="0" xfId="0" applyNumberFormat="1" applyFont="1" applyAlignment="1" applyProtection="1">
      <alignment horizontal="left" vertical="top"/>
      <protection hidden="1"/>
    </xf>
    <xf numFmtId="166" fontId="0" fillId="0" borderId="15" xfId="0" applyNumberFormat="1" applyBorder="1" applyAlignment="1">
      <alignment vertical="center"/>
    </xf>
    <xf numFmtId="166" fontId="0" fillId="0" borderId="9" xfId="0" applyNumberFormat="1" applyBorder="1" applyAlignment="1">
      <alignment vertical="center"/>
    </xf>
    <xf numFmtId="166" fontId="0" fillId="0" borderId="15" xfId="0" applyNumberFormat="1" applyBorder="1" applyAlignment="1">
      <alignment wrapText="1"/>
    </xf>
    <xf numFmtId="0" fontId="3" fillId="0" borderId="22" xfId="0" applyFont="1" applyBorder="1" applyAlignment="1" applyProtection="1">
      <alignment horizontal="left" vertical="top"/>
      <protection hidden="1"/>
    </xf>
    <xf numFmtId="0" fontId="2" fillId="0" borderId="4" xfId="0" applyFont="1" applyBorder="1" applyAlignment="1" applyProtection="1">
      <alignment horizontal="left" vertical="top"/>
      <protection hidden="1"/>
    </xf>
    <xf numFmtId="0" fontId="0" fillId="0" borderId="0" xfId="0" applyBorder="1"/>
    <xf numFmtId="166" fontId="0" fillId="0" borderId="0" xfId="0" applyNumberFormat="1" applyBorder="1"/>
    <xf numFmtId="0" fontId="0" fillId="0" borderId="23" xfId="0" applyBorder="1"/>
    <xf numFmtId="0" fontId="0" fillId="0" borderId="24" xfId="0" applyBorder="1" applyAlignment="1">
      <alignment wrapText="1"/>
    </xf>
    <xf numFmtId="167" fontId="0" fillId="0" borderId="24" xfId="0" applyNumberFormat="1" applyBorder="1" applyAlignment="1">
      <alignment wrapText="1"/>
    </xf>
    <xf numFmtId="166" fontId="0" fillId="0" borderId="24" xfId="0" applyNumberFormat="1" applyBorder="1" applyAlignment="1">
      <alignment wrapText="1"/>
    </xf>
    <xf numFmtId="166" fontId="0" fillId="0" borderId="25" xfId="0" applyNumberForma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wrapText="1"/>
    </xf>
    <xf numFmtId="167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17" xfId="0" applyNumberFormat="1" applyFont="1" applyBorder="1" applyAlignment="1">
      <alignment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20" applyNumberFormat="1" applyFont="1" applyFill="1" applyBorder="1" applyAlignment="1" applyProtection="1">
      <alignment horizontal="right" vertical="top"/>
      <protection hidden="1"/>
    </xf>
    <xf numFmtId="168" fontId="3" fillId="0" borderId="0" xfId="20" applyNumberFormat="1" applyFont="1" applyFill="1" applyBorder="1" applyAlignment="1" applyProtection="1">
      <alignment vertical="top"/>
      <protection hidden="1"/>
    </xf>
    <xf numFmtId="166" fontId="3" fillId="0" borderId="0" xfId="20" applyNumberFormat="1" applyFont="1" applyFill="1" applyBorder="1" applyAlignment="1" applyProtection="1">
      <alignment vertical="top"/>
      <protection hidden="1"/>
    </xf>
    <xf numFmtId="168" fontId="3" fillId="0" borderId="0" xfId="0" applyNumberFormat="1" applyFont="1" applyBorder="1" applyAlignment="1" applyProtection="1">
      <alignment horizontal="right" vertical="top"/>
      <protection hidden="1"/>
    </xf>
    <xf numFmtId="166" fontId="3" fillId="0" borderId="0" xfId="0" applyNumberFormat="1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168" fontId="2" fillId="0" borderId="0" xfId="0" applyNumberFormat="1" applyFont="1" applyBorder="1" applyAlignment="1" applyProtection="1">
      <alignment horizontal="left" vertical="top"/>
      <protection hidden="1"/>
    </xf>
    <xf numFmtId="166" fontId="2" fillId="0" borderId="0" xfId="0" applyNumberFormat="1" applyFont="1" applyBorder="1" applyAlignment="1" applyProtection="1">
      <alignment horizontal="left" vertical="top"/>
      <protection hidden="1"/>
    </xf>
    <xf numFmtId="168" fontId="2" fillId="0" borderId="0" xfId="0" applyNumberFormat="1" applyFont="1" applyBorder="1" applyAlignment="1" applyProtection="1">
      <alignment horizontal="right" vertical="top"/>
      <protection hidden="1"/>
    </xf>
    <xf numFmtId="166" fontId="2" fillId="0" borderId="0" xfId="0" applyNumberFormat="1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/>
      <protection hidden="1"/>
    </xf>
    <xf numFmtId="168" fontId="3" fillId="4" borderId="0" xfId="0" applyNumberFormat="1" applyFont="1" applyFill="1" applyBorder="1" applyAlignment="1" applyProtection="1">
      <alignment horizontal="left" vertical="top"/>
      <protection hidden="1"/>
    </xf>
    <xf numFmtId="166" fontId="3" fillId="4" borderId="0" xfId="0" applyNumberFormat="1" applyFont="1" applyFill="1" applyBorder="1" applyAlignment="1" applyProtection="1">
      <alignment horizontal="left" vertical="top"/>
      <protection hidden="1"/>
    </xf>
    <xf numFmtId="168" fontId="3" fillId="4" borderId="0" xfId="0" applyNumberFormat="1" applyFont="1" applyFill="1" applyBorder="1" applyAlignment="1" applyProtection="1">
      <alignment vertical="top"/>
      <protection hidden="1"/>
    </xf>
    <xf numFmtId="166" fontId="3" fillId="4" borderId="0" xfId="0" applyNumberFormat="1" applyFont="1" applyFill="1" applyBorder="1" applyAlignment="1" applyProtection="1">
      <alignment vertical="top"/>
      <protection hidden="1"/>
    </xf>
    <xf numFmtId="14" fontId="2" fillId="0" borderId="0" xfId="0" applyNumberFormat="1" applyFont="1" applyBorder="1" applyAlignment="1" applyProtection="1">
      <alignment horizontal="left" vertical="top"/>
      <protection hidden="1"/>
    </xf>
    <xf numFmtId="166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0" fillId="0" borderId="0" xfId="0" applyNumberFormat="1" applyBorder="1" applyAlignment="1" applyProtection="1">
      <alignment vertical="center" wrapText="1"/>
      <protection hidden="1"/>
    </xf>
    <xf numFmtId="2" fontId="2" fillId="0" borderId="0" xfId="0" applyNumberFormat="1" applyFont="1" applyBorder="1" applyAlignment="1" applyProtection="1">
      <alignment horizontal="left" vertical="top"/>
      <protection hidden="1"/>
    </xf>
    <xf numFmtId="164" fontId="2" fillId="0" borderId="0" xfId="0" applyNumberFormat="1" applyFont="1" applyBorder="1" applyAlignment="1" applyProtection="1">
      <alignment horizontal="left" vertical="top"/>
      <protection hidden="1"/>
    </xf>
    <xf numFmtId="0" fontId="8" fillId="0" borderId="13" xfId="0" applyFont="1" applyBorder="1"/>
    <xf numFmtId="0" fontId="8" fillId="0" borderId="26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2" borderId="27" xfId="0" applyFont="1" applyFill="1" applyBorder="1" applyAlignment="1" applyProtection="1">
      <alignment horizontal="left" vertical="center"/>
      <protection hidden="1"/>
    </xf>
    <xf numFmtId="0" fontId="9" fillId="2" borderId="28" xfId="0" applyFont="1" applyFill="1" applyBorder="1" applyAlignment="1" applyProtection="1">
      <alignment horizontal="left" vertical="center"/>
      <protection hidden="1"/>
    </xf>
    <xf numFmtId="0" fontId="9" fillId="2" borderId="18" xfId="0" applyFont="1" applyFill="1" applyBorder="1" applyAlignment="1" applyProtection="1">
      <alignment horizontal="left" vertical="center"/>
      <protection hidden="1"/>
    </xf>
    <xf numFmtId="0" fontId="3" fillId="3" borderId="29" xfId="0" applyFont="1" applyFill="1" applyBorder="1" applyAlignment="1" applyProtection="1">
      <alignment horizontal="left" vertical="top"/>
      <protection hidden="1"/>
    </xf>
    <xf numFmtId="0" fontId="3" fillId="3" borderId="30" xfId="0" applyFont="1" applyFill="1" applyBorder="1" applyAlignment="1" applyProtection="1">
      <alignment horizontal="left" vertical="top"/>
      <protection hidden="1"/>
    </xf>
    <xf numFmtId="166" fontId="3" fillId="3" borderId="31" xfId="0" applyNumberFormat="1" applyFont="1" applyFill="1" applyBorder="1" applyAlignment="1" applyProtection="1">
      <alignment horizontal="left" vertical="top"/>
      <protection hidden="1"/>
    </xf>
    <xf numFmtId="14" fontId="2" fillId="3" borderId="30" xfId="0" applyNumberFormat="1" applyFont="1" applyFill="1" applyBorder="1" applyAlignment="1" applyProtection="1">
      <alignment horizontal="left" vertical="top"/>
      <protection hidden="1"/>
    </xf>
    <xf numFmtId="166" fontId="2" fillId="3" borderId="32" xfId="0" applyNumberFormat="1" applyFont="1" applyFill="1" applyBorder="1" applyAlignment="1" applyProtection="1">
      <alignment horizontal="left" vertical="top"/>
      <protection hidden="1"/>
    </xf>
    <xf numFmtId="166" fontId="3" fillId="2" borderId="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top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zoomScale="82" zoomScaleNormal="82" workbookViewId="0" topLeftCell="A1">
      <selection activeCell="F6" sqref="F6"/>
    </sheetView>
  </sheetViews>
  <sheetFormatPr defaultColWidth="9.140625" defaultRowHeight="15"/>
  <cols>
    <col min="1" max="1" width="11.00390625" style="0" customWidth="1"/>
    <col min="2" max="2" width="78.421875" style="0" customWidth="1"/>
    <col min="3" max="3" width="16.421875" style="0" customWidth="1"/>
    <col min="4" max="4" width="13.57421875" style="0" customWidth="1"/>
    <col min="5" max="5" width="13.57421875" style="47" customWidth="1"/>
    <col min="6" max="6" width="13.57421875" style="0" customWidth="1"/>
    <col min="7" max="7" width="13.57421875" style="47" customWidth="1"/>
  </cols>
  <sheetData>
    <row r="1" spans="1:7" ht="23.25">
      <c r="A1" s="102" t="s">
        <v>145</v>
      </c>
      <c r="B1" s="103"/>
      <c r="C1" s="103"/>
      <c r="D1" s="103"/>
      <c r="E1" s="103"/>
      <c r="F1" s="103"/>
      <c r="G1" s="104"/>
    </row>
    <row r="2" spans="1:7" ht="30" customHeight="1">
      <c r="A2" s="112" t="s">
        <v>146</v>
      </c>
      <c r="B2" s="113"/>
      <c r="C2" s="113"/>
      <c r="D2" s="113"/>
      <c r="E2" s="113"/>
      <c r="F2" s="113"/>
      <c r="G2" s="113"/>
    </row>
    <row r="3" spans="1:7" ht="15.75">
      <c r="A3" s="2"/>
      <c r="B3" s="1"/>
      <c r="C3" s="111"/>
      <c r="D3" s="111"/>
      <c r="E3" s="110"/>
      <c r="F3" s="111"/>
      <c r="G3" s="110"/>
    </row>
    <row r="4" spans="1:7" ht="16.5" thickBot="1">
      <c r="A4" s="3"/>
      <c r="B4" s="4" t="s">
        <v>0</v>
      </c>
      <c r="C4" s="105" t="s">
        <v>1</v>
      </c>
      <c r="D4" s="106"/>
      <c r="E4" s="107"/>
      <c r="F4" s="108">
        <v>45363</v>
      </c>
      <c r="G4" s="109"/>
    </row>
    <row r="5" spans="1:7" ht="16.5" thickBot="1">
      <c r="A5" s="55" t="s">
        <v>2</v>
      </c>
      <c r="B5" s="56"/>
      <c r="C5" s="5" t="s">
        <v>3</v>
      </c>
      <c r="D5" s="6"/>
      <c r="E5" s="48"/>
      <c r="F5" s="6">
        <v>1</v>
      </c>
      <c r="G5" s="40"/>
    </row>
    <row r="6" spans="1:7" ht="57" thickBot="1">
      <c r="A6" s="7" t="s">
        <v>4</v>
      </c>
      <c r="B6" s="8" t="s">
        <v>5</v>
      </c>
      <c r="C6" s="9" t="s">
        <v>6</v>
      </c>
      <c r="D6" s="10" t="s">
        <v>7</v>
      </c>
      <c r="E6" s="49" t="s">
        <v>8</v>
      </c>
      <c r="F6" s="11" t="s">
        <v>9</v>
      </c>
      <c r="G6" s="41" t="s">
        <v>10</v>
      </c>
    </row>
    <row r="7" spans="1:7" ht="21">
      <c r="A7" s="12" t="s">
        <v>11</v>
      </c>
      <c r="B7" s="13"/>
      <c r="C7" s="14"/>
      <c r="D7" s="14"/>
      <c r="E7" s="50"/>
      <c r="F7" s="15"/>
      <c r="G7" s="42"/>
    </row>
    <row r="8" spans="1:7" ht="21">
      <c r="A8" s="16"/>
      <c r="B8" s="17"/>
      <c r="C8" s="18"/>
      <c r="D8" s="18"/>
      <c r="E8" s="51"/>
      <c r="F8" s="19"/>
      <c r="G8" s="43"/>
    </row>
    <row r="9" spans="1:7" ht="90">
      <c r="A9" s="101">
        <v>1</v>
      </c>
      <c r="B9" s="21" t="s">
        <v>12</v>
      </c>
      <c r="C9" s="22" t="s">
        <v>13</v>
      </c>
      <c r="D9" s="23">
        <v>2</v>
      </c>
      <c r="E9" s="24">
        <v>0</v>
      </c>
      <c r="F9" s="25">
        <v>2</v>
      </c>
      <c r="G9" s="44">
        <f>SUM(D9*E9)</f>
        <v>0</v>
      </c>
    </row>
    <row r="10" spans="1:7" ht="90">
      <c r="A10" s="101">
        <v>2</v>
      </c>
      <c r="B10" s="21" t="s">
        <v>14</v>
      </c>
      <c r="C10" s="22" t="s">
        <v>13</v>
      </c>
      <c r="D10" s="23">
        <v>1</v>
      </c>
      <c r="E10" s="24">
        <v>0</v>
      </c>
      <c r="F10" s="25">
        <v>1</v>
      </c>
      <c r="G10" s="44">
        <f aca="true" t="shared" si="0" ref="G10:G16">SUM(D10*E10)</f>
        <v>0</v>
      </c>
    </row>
    <row r="11" spans="1:7" ht="15">
      <c r="A11" s="100">
        <v>3</v>
      </c>
      <c r="B11" s="21" t="s">
        <v>15</v>
      </c>
      <c r="C11" s="22" t="s">
        <v>16</v>
      </c>
      <c r="D11" s="23">
        <v>14</v>
      </c>
      <c r="E11" s="24">
        <v>0</v>
      </c>
      <c r="F11" s="25">
        <v>14</v>
      </c>
      <c r="G11" s="44">
        <f t="shared" si="0"/>
        <v>0</v>
      </c>
    </row>
    <row r="12" spans="1:7" ht="15">
      <c r="A12" s="100">
        <v>4</v>
      </c>
      <c r="B12" s="21" t="s">
        <v>17</v>
      </c>
      <c r="C12" s="22" t="s">
        <v>18</v>
      </c>
      <c r="D12" s="23">
        <v>4</v>
      </c>
      <c r="E12" s="24">
        <v>0</v>
      </c>
      <c r="F12" s="25">
        <v>4</v>
      </c>
      <c r="G12" s="44">
        <f t="shared" si="0"/>
        <v>0</v>
      </c>
    </row>
    <row r="13" spans="1:7" ht="15">
      <c r="A13" s="100">
        <v>5</v>
      </c>
      <c r="B13" s="21" t="s">
        <v>19</v>
      </c>
      <c r="C13" s="22" t="s">
        <v>20</v>
      </c>
      <c r="D13" s="23">
        <v>2540</v>
      </c>
      <c r="E13" s="24">
        <v>0</v>
      </c>
      <c r="F13" s="25">
        <v>2540</v>
      </c>
      <c r="G13" s="44">
        <f t="shared" si="0"/>
        <v>0</v>
      </c>
    </row>
    <row r="14" spans="1:7" ht="15">
      <c r="A14" s="100">
        <v>6</v>
      </c>
      <c r="B14" s="21" t="s">
        <v>19</v>
      </c>
      <c r="C14" s="22" t="s">
        <v>20</v>
      </c>
      <c r="D14" s="23">
        <v>2540</v>
      </c>
      <c r="E14" s="24">
        <v>0</v>
      </c>
      <c r="F14" s="25">
        <v>2540</v>
      </c>
      <c r="G14" s="44">
        <f t="shared" si="0"/>
        <v>0</v>
      </c>
    </row>
    <row r="15" spans="1:7" ht="15">
      <c r="A15" s="100">
        <v>7</v>
      </c>
      <c r="B15" s="21" t="s">
        <v>21</v>
      </c>
      <c r="C15" s="26">
        <v>9002</v>
      </c>
      <c r="D15" s="23">
        <v>3</v>
      </c>
      <c r="E15" s="24">
        <v>0</v>
      </c>
      <c r="F15" s="25">
        <v>3</v>
      </c>
      <c r="G15" s="44">
        <f t="shared" si="0"/>
        <v>0</v>
      </c>
    </row>
    <row r="16" spans="1:7" ht="15">
      <c r="A16" s="100">
        <v>8</v>
      </c>
      <c r="B16" s="21" t="s">
        <v>22</v>
      </c>
      <c r="C16" s="26">
        <v>9002</v>
      </c>
      <c r="D16" s="23">
        <v>3</v>
      </c>
      <c r="E16" s="24">
        <v>0</v>
      </c>
      <c r="F16" s="25">
        <v>3</v>
      </c>
      <c r="G16" s="44">
        <f t="shared" si="0"/>
        <v>0</v>
      </c>
    </row>
    <row r="17" spans="1:7" ht="21">
      <c r="A17" s="27" t="s">
        <v>23</v>
      </c>
      <c r="B17" s="28"/>
      <c r="C17" s="29" t="s">
        <v>0</v>
      </c>
      <c r="D17" s="30"/>
      <c r="E17" s="52"/>
      <c r="F17" s="31"/>
      <c r="G17" s="44"/>
    </row>
    <row r="18" spans="1:7" ht="15">
      <c r="A18" s="20">
        <v>9</v>
      </c>
      <c r="B18" s="21" t="s">
        <v>24</v>
      </c>
      <c r="C18" s="22" t="s">
        <v>25</v>
      </c>
      <c r="D18" s="23">
        <v>67</v>
      </c>
      <c r="E18" s="24">
        <v>0</v>
      </c>
      <c r="F18" s="25">
        <v>67</v>
      </c>
      <c r="G18" s="44">
        <f aca="true" t="shared" si="1" ref="G18:G22">SUM(D18*E18)</f>
        <v>0</v>
      </c>
    </row>
    <row r="19" spans="1:7" ht="60">
      <c r="A19" s="101">
        <v>10</v>
      </c>
      <c r="B19" s="21" t="s">
        <v>26</v>
      </c>
      <c r="C19" s="22" t="s">
        <v>25</v>
      </c>
      <c r="D19" s="23">
        <v>67</v>
      </c>
      <c r="E19" s="24">
        <v>0</v>
      </c>
      <c r="F19" s="25">
        <v>67</v>
      </c>
      <c r="G19" s="44">
        <f t="shared" si="1"/>
        <v>0</v>
      </c>
    </row>
    <row r="20" spans="1:7" ht="15">
      <c r="A20" s="100">
        <v>11</v>
      </c>
      <c r="B20" s="21" t="s">
        <v>27</v>
      </c>
      <c r="C20" s="22" t="s">
        <v>25</v>
      </c>
      <c r="D20" s="23">
        <v>49</v>
      </c>
      <c r="E20" s="24">
        <v>0</v>
      </c>
      <c r="F20" s="25">
        <v>49</v>
      </c>
      <c r="G20" s="44">
        <f t="shared" si="1"/>
        <v>0</v>
      </c>
    </row>
    <row r="21" spans="1:7" ht="15">
      <c r="A21" s="100">
        <v>12</v>
      </c>
      <c r="B21" s="21" t="s">
        <v>28</v>
      </c>
      <c r="C21" s="22" t="s">
        <v>25</v>
      </c>
      <c r="D21" s="23">
        <v>18</v>
      </c>
      <c r="E21" s="24">
        <v>0</v>
      </c>
      <c r="F21" s="25">
        <v>18</v>
      </c>
      <c r="G21" s="44">
        <f t="shared" si="1"/>
        <v>0</v>
      </c>
    </row>
    <row r="22" spans="1:7" ht="15">
      <c r="A22" s="100">
        <v>13</v>
      </c>
      <c r="B22" s="21" t="s">
        <v>29</v>
      </c>
      <c r="C22" s="22" t="s">
        <v>25</v>
      </c>
      <c r="D22" s="23">
        <v>73.7</v>
      </c>
      <c r="E22" s="24">
        <v>0</v>
      </c>
      <c r="F22" s="25">
        <v>73.7</v>
      </c>
      <c r="G22" s="44">
        <f t="shared" si="1"/>
        <v>0</v>
      </c>
    </row>
    <row r="23" spans="1:7" ht="21">
      <c r="A23" s="27" t="s">
        <v>30</v>
      </c>
      <c r="B23" s="28"/>
      <c r="C23" s="29" t="s">
        <v>0</v>
      </c>
      <c r="D23" s="30"/>
      <c r="E23" s="52"/>
      <c r="F23" s="31"/>
      <c r="G23" s="44"/>
    </row>
    <row r="24" spans="1:7" ht="60">
      <c r="A24" s="101">
        <v>14</v>
      </c>
      <c r="B24" s="21" t="s">
        <v>31</v>
      </c>
      <c r="C24" s="22" t="s">
        <v>25</v>
      </c>
      <c r="D24" s="23">
        <v>67</v>
      </c>
      <c r="E24" s="24">
        <v>0</v>
      </c>
      <c r="F24" s="25">
        <v>67</v>
      </c>
      <c r="G24" s="44">
        <f aca="true" t="shared" si="2" ref="G24:G31">SUM(D24*E24)</f>
        <v>0</v>
      </c>
    </row>
    <row r="25" spans="1:7" ht="15">
      <c r="A25" s="100">
        <v>15</v>
      </c>
      <c r="B25" s="21" t="s">
        <v>32</v>
      </c>
      <c r="C25" s="22" t="s">
        <v>25</v>
      </c>
      <c r="D25" s="23">
        <v>67</v>
      </c>
      <c r="E25" s="24">
        <v>0</v>
      </c>
      <c r="F25" s="25">
        <v>67</v>
      </c>
      <c r="G25" s="44">
        <f t="shared" si="2"/>
        <v>0</v>
      </c>
    </row>
    <row r="26" spans="1:7" ht="15">
      <c r="A26" s="100">
        <v>16</v>
      </c>
      <c r="B26" s="21" t="s">
        <v>0</v>
      </c>
      <c r="C26" s="22" t="s">
        <v>25</v>
      </c>
      <c r="D26" s="23">
        <v>67</v>
      </c>
      <c r="E26" s="24">
        <v>0</v>
      </c>
      <c r="F26" s="25">
        <v>67</v>
      </c>
      <c r="G26" s="44">
        <f t="shared" si="2"/>
        <v>0</v>
      </c>
    </row>
    <row r="27" spans="1:7" ht="30">
      <c r="A27" s="101">
        <v>17</v>
      </c>
      <c r="B27" s="21" t="s">
        <v>33</v>
      </c>
      <c r="C27" s="22" t="s">
        <v>34</v>
      </c>
      <c r="D27" s="23">
        <v>9</v>
      </c>
      <c r="E27" s="24">
        <v>0</v>
      </c>
      <c r="F27" s="25">
        <v>9</v>
      </c>
      <c r="G27" s="44">
        <f t="shared" si="2"/>
        <v>0</v>
      </c>
    </row>
    <row r="28" spans="1:7" ht="60">
      <c r="A28" s="101">
        <v>18</v>
      </c>
      <c r="B28" s="21" t="s">
        <v>35</v>
      </c>
      <c r="C28" s="22" t="s">
        <v>36</v>
      </c>
      <c r="D28" s="23">
        <v>52</v>
      </c>
      <c r="E28" s="24">
        <v>0</v>
      </c>
      <c r="F28" s="25">
        <v>52</v>
      </c>
      <c r="G28" s="44">
        <f t="shared" si="2"/>
        <v>0</v>
      </c>
    </row>
    <row r="29" spans="1:7" ht="15">
      <c r="A29" s="100">
        <v>19</v>
      </c>
      <c r="B29" s="21" t="s">
        <v>37</v>
      </c>
      <c r="C29" s="22" t="s">
        <v>25</v>
      </c>
      <c r="D29" s="32">
        <v>320.7657142857143</v>
      </c>
      <c r="E29" s="24">
        <v>0</v>
      </c>
      <c r="F29" s="33">
        <v>320.7657142857143</v>
      </c>
      <c r="G29" s="44">
        <f t="shared" si="2"/>
        <v>0</v>
      </c>
    </row>
    <row r="30" spans="1:7" ht="15">
      <c r="A30" s="100">
        <v>20</v>
      </c>
      <c r="B30" s="21" t="s">
        <v>38</v>
      </c>
      <c r="C30" s="22" t="s">
        <v>39</v>
      </c>
      <c r="D30" s="32">
        <v>52</v>
      </c>
      <c r="E30" s="24">
        <v>0</v>
      </c>
      <c r="F30" s="33">
        <v>52</v>
      </c>
      <c r="G30" s="44">
        <f t="shared" si="2"/>
        <v>0</v>
      </c>
    </row>
    <row r="31" spans="1:7" ht="15">
      <c r="A31" s="100">
        <v>21</v>
      </c>
      <c r="B31" s="21" t="s">
        <v>40</v>
      </c>
      <c r="C31" s="22" t="s">
        <v>13</v>
      </c>
      <c r="D31" s="23">
        <v>1</v>
      </c>
      <c r="E31" s="24">
        <v>0</v>
      </c>
      <c r="F31" s="25">
        <v>1</v>
      </c>
      <c r="G31" s="44">
        <f t="shared" si="2"/>
        <v>0</v>
      </c>
    </row>
    <row r="32" spans="1:7" ht="21">
      <c r="A32" s="27" t="s">
        <v>41</v>
      </c>
      <c r="B32" s="28"/>
      <c r="C32" s="29" t="s">
        <v>0</v>
      </c>
      <c r="D32" s="30"/>
      <c r="E32" s="52"/>
      <c r="F32" s="31"/>
      <c r="G32" s="44"/>
    </row>
    <row r="33" spans="1:7" ht="30">
      <c r="A33" s="101">
        <v>22</v>
      </c>
      <c r="B33" s="21" t="s">
        <v>122</v>
      </c>
      <c r="C33" s="22" t="s">
        <v>13</v>
      </c>
      <c r="D33" s="23">
        <v>2</v>
      </c>
      <c r="E33" s="24">
        <v>0</v>
      </c>
      <c r="F33" s="25">
        <v>2</v>
      </c>
      <c r="G33" s="44">
        <f aca="true" t="shared" si="3" ref="G33:G45">SUM(D33*E33)</f>
        <v>0</v>
      </c>
    </row>
    <row r="34" spans="1:7" ht="15">
      <c r="A34" s="100">
        <v>23</v>
      </c>
      <c r="B34" s="21" t="s">
        <v>42</v>
      </c>
      <c r="C34" s="22" t="s">
        <v>39</v>
      </c>
      <c r="D34" s="23">
        <v>2</v>
      </c>
      <c r="E34" s="24">
        <v>0</v>
      </c>
      <c r="F34" s="25">
        <v>2</v>
      </c>
      <c r="G34" s="44">
        <f t="shared" si="3"/>
        <v>0</v>
      </c>
    </row>
    <row r="35" spans="1:7" ht="15">
      <c r="A35" s="100">
        <v>24</v>
      </c>
      <c r="B35" s="21" t="s">
        <v>43</v>
      </c>
      <c r="C35" s="22" t="s">
        <v>13</v>
      </c>
      <c r="D35" s="23">
        <v>1</v>
      </c>
      <c r="E35" s="24">
        <v>0</v>
      </c>
      <c r="F35" s="25">
        <v>1</v>
      </c>
      <c r="G35" s="44">
        <f t="shared" si="3"/>
        <v>0</v>
      </c>
    </row>
    <row r="36" spans="1:7" ht="15">
      <c r="A36" s="100">
        <v>25</v>
      </c>
      <c r="B36" s="21" t="s">
        <v>44</v>
      </c>
      <c r="C36" s="22" t="s">
        <v>13</v>
      </c>
      <c r="D36" s="23">
        <v>1</v>
      </c>
      <c r="E36" s="24">
        <v>0</v>
      </c>
      <c r="F36" s="25">
        <v>1</v>
      </c>
      <c r="G36" s="44">
        <f t="shared" si="3"/>
        <v>0</v>
      </c>
    </row>
    <row r="37" spans="1:7" ht="15">
      <c r="A37" s="100">
        <v>26</v>
      </c>
      <c r="B37" s="21" t="s">
        <v>45</v>
      </c>
      <c r="C37" s="22" t="s">
        <v>13</v>
      </c>
      <c r="D37" s="23">
        <v>2</v>
      </c>
      <c r="E37" s="24">
        <v>0</v>
      </c>
      <c r="F37" s="25">
        <v>2</v>
      </c>
      <c r="G37" s="44">
        <f t="shared" si="3"/>
        <v>0</v>
      </c>
    </row>
    <row r="38" spans="1:7" ht="15">
      <c r="A38" s="100">
        <v>27</v>
      </c>
      <c r="B38" s="21" t="s">
        <v>46</v>
      </c>
      <c r="C38" s="22" t="s">
        <v>13</v>
      </c>
      <c r="D38" s="23">
        <v>2</v>
      </c>
      <c r="E38" s="24">
        <v>0</v>
      </c>
      <c r="F38" s="25">
        <v>2</v>
      </c>
      <c r="G38" s="44">
        <f t="shared" si="3"/>
        <v>0</v>
      </c>
    </row>
    <row r="39" spans="1:7" ht="15">
      <c r="A39" s="100">
        <v>28</v>
      </c>
      <c r="B39" s="21" t="s">
        <v>47</v>
      </c>
      <c r="C39" s="22" t="s">
        <v>13</v>
      </c>
      <c r="D39" s="23">
        <v>2</v>
      </c>
      <c r="E39" s="24">
        <v>0</v>
      </c>
      <c r="F39" s="25">
        <v>2</v>
      </c>
      <c r="G39" s="44">
        <f t="shared" si="3"/>
        <v>0</v>
      </c>
    </row>
    <row r="40" spans="1:7" ht="15">
      <c r="A40" s="100">
        <v>29</v>
      </c>
      <c r="B40" s="21" t="s">
        <v>48</v>
      </c>
      <c r="C40" s="22" t="s">
        <v>49</v>
      </c>
      <c r="D40" s="23">
        <v>8</v>
      </c>
      <c r="E40" s="24">
        <v>0</v>
      </c>
      <c r="F40" s="25">
        <v>8</v>
      </c>
      <c r="G40" s="44">
        <f t="shared" si="3"/>
        <v>0</v>
      </c>
    </row>
    <row r="41" spans="1:7" ht="15">
      <c r="A41" s="100">
        <v>30</v>
      </c>
      <c r="B41" s="21" t="s">
        <v>50</v>
      </c>
      <c r="C41" s="22" t="s">
        <v>49</v>
      </c>
      <c r="D41" s="23">
        <v>8</v>
      </c>
      <c r="E41" s="24">
        <v>0</v>
      </c>
      <c r="F41" s="25">
        <v>8</v>
      </c>
      <c r="G41" s="44">
        <f t="shared" si="3"/>
        <v>0</v>
      </c>
    </row>
    <row r="42" spans="1:7" ht="15">
      <c r="A42" s="100">
        <v>31</v>
      </c>
      <c r="B42" s="21" t="s">
        <v>51</v>
      </c>
      <c r="C42" s="22" t="s">
        <v>49</v>
      </c>
      <c r="D42" s="23">
        <v>32</v>
      </c>
      <c r="E42" s="24">
        <v>0</v>
      </c>
      <c r="F42" s="25">
        <v>32</v>
      </c>
      <c r="G42" s="44">
        <f t="shared" si="3"/>
        <v>0</v>
      </c>
    </row>
    <row r="43" spans="1:7" ht="15">
      <c r="A43" s="100">
        <v>32</v>
      </c>
      <c r="B43" s="21" t="s">
        <v>52</v>
      </c>
      <c r="C43" s="22" t="s">
        <v>39</v>
      </c>
      <c r="D43" s="23">
        <v>2</v>
      </c>
      <c r="E43" s="24">
        <v>0</v>
      </c>
      <c r="F43" s="25">
        <v>2</v>
      </c>
      <c r="G43" s="44">
        <f t="shared" si="3"/>
        <v>0</v>
      </c>
    </row>
    <row r="44" spans="1:7" ht="15">
      <c r="A44" s="100">
        <v>33</v>
      </c>
      <c r="B44" s="21" t="s">
        <v>53</v>
      </c>
      <c r="C44" s="22" t="s">
        <v>54</v>
      </c>
      <c r="D44" s="23">
        <v>2</v>
      </c>
      <c r="E44" s="24">
        <v>0</v>
      </c>
      <c r="F44" s="25">
        <v>2</v>
      </c>
      <c r="G44" s="44">
        <f t="shared" si="3"/>
        <v>0</v>
      </c>
    </row>
    <row r="45" spans="1:7" ht="15">
      <c r="A45" s="100">
        <v>34</v>
      </c>
      <c r="B45" s="21" t="s">
        <v>55</v>
      </c>
      <c r="C45" s="22" t="s">
        <v>13</v>
      </c>
      <c r="D45" s="23">
        <v>4</v>
      </c>
      <c r="E45" s="24">
        <v>0</v>
      </c>
      <c r="F45" s="25">
        <v>4</v>
      </c>
      <c r="G45" s="44">
        <f t="shared" si="3"/>
        <v>0</v>
      </c>
    </row>
    <row r="46" spans="1:7" ht="21">
      <c r="A46" s="27" t="s">
        <v>56</v>
      </c>
      <c r="B46" s="28"/>
      <c r="C46" s="29" t="s">
        <v>0</v>
      </c>
      <c r="D46" s="30"/>
      <c r="E46" s="52"/>
      <c r="F46" s="31"/>
      <c r="G46" s="44"/>
    </row>
    <row r="47" spans="1:7" ht="15">
      <c r="A47" s="100">
        <v>35</v>
      </c>
      <c r="B47" s="21" t="s">
        <v>57</v>
      </c>
      <c r="C47" s="22" t="s">
        <v>13</v>
      </c>
      <c r="D47" s="23">
        <v>2</v>
      </c>
      <c r="E47" s="24">
        <v>0</v>
      </c>
      <c r="F47" s="25">
        <v>2</v>
      </c>
      <c r="G47" s="44">
        <f aca="true" t="shared" si="4" ref="G47:G52">SUM(D47*E47)</f>
        <v>0</v>
      </c>
    </row>
    <row r="48" spans="1:7" ht="15">
      <c r="A48" s="100">
        <v>36</v>
      </c>
      <c r="B48" s="21" t="s">
        <v>58</v>
      </c>
      <c r="C48" s="22" t="s">
        <v>13</v>
      </c>
      <c r="D48" s="23">
        <v>4</v>
      </c>
      <c r="E48" s="24">
        <v>0</v>
      </c>
      <c r="F48" s="25">
        <v>4</v>
      </c>
      <c r="G48" s="44">
        <f t="shared" si="4"/>
        <v>0</v>
      </c>
    </row>
    <row r="49" spans="1:7" ht="15">
      <c r="A49" s="100">
        <v>37</v>
      </c>
      <c r="B49" s="21" t="s">
        <v>123</v>
      </c>
      <c r="C49" s="22" t="s">
        <v>13</v>
      </c>
      <c r="D49" s="23">
        <v>2</v>
      </c>
      <c r="E49" s="24">
        <v>0</v>
      </c>
      <c r="F49" s="25">
        <v>2</v>
      </c>
      <c r="G49" s="44">
        <f t="shared" si="4"/>
        <v>0</v>
      </c>
    </row>
    <row r="50" spans="1:7" ht="15">
      <c r="A50" s="100">
        <v>38</v>
      </c>
      <c r="B50" s="21" t="s">
        <v>59</v>
      </c>
      <c r="C50" s="22" t="s">
        <v>49</v>
      </c>
      <c r="D50" s="23">
        <v>19</v>
      </c>
      <c r="E50" s="24">
        <v>0</v>
      </c>
      <c r="F50" s="25">
        <v>19</v>
      </c>
      <c r="G50" s="44">
        <f t="shared" si="4"/>
        <v>0</v>
      </c>
    </row>
    <row r="51" spans="1:7" ht="15">
      <c r="A51" s="100">
        <v>39</v>
      </c>
      <c r="B51" s="21" t="s">
        <v>60</v>
      </c>
      <c r="C51" s="22" t="s">
        <v>54</v>
      </c>
      <c r="D51" s="23">
        <v>8</v>
      </c>
      <c r="E51" s="24">
        <v>0</v>
      </c>
      <c r="F51" s="25">
        <v>8</v>
      </c>
      <c r="G51" s="44">
        <f t="shared" si="4"/>
        <v>0</v>
      </c>
    </row>
    <row r="52" spans="1:7" ht="15">
      <c r="A52" s="100">
        <v>40</v>
      </c>
      <c r="B52" s="21" t="s">
        <v>61</v>
      </c>
      <c r="C52" s="22" t="s">
        <v>49</v>
      </c>
      <c r="D52" s="23">
        <v>19</v>
      </c>
      <c r="E52" s="24">
        <v>0</v>
      </c>
      <c r="F52" s="25">
        <v>19</v>
      </c>
      <c r="G52" s="44">
        <f t="shared" si="4"/>
        <v>0</v>
      </c>
    </row>
    <row r="53" spans="1:7" ht="21">
      <c r="A53" s="27" t="s">
        <v>62</v>
      </c>
      <c r="B53" s="28"/>
      <c r="C53" s="29" t="s">
        <v>134</v>
      </c>
      <c r="D53" s="30"/>
      <c r="E53" s="52"/>
      <c r="F53" s="31"/>
      <c r="G53" s="44"/>
    </row>
    <row r="54" spans="1:7" ht="21">
      <c r="A54" s="27" t="s">
        <v>63</v>
      </c>
      <c r="B54" s="28"/>
      <c r="C54" s="29" t="s">
        <v>0</v>
      </c>
      <c r="D54" s="30"/>
      <c r="E54" s="52"/>
      <c r="F54" s="31"/>
      <c r="G54" s="44"/>
    </row>
    <row r="55" spans="1:7" ht="15">
      <c r="A55" s="100">
        <v>41</v>
      </c>
      <c r="B55" s="21" t="s">
        <v>64</v>
      </c>
      <c r="C55" s="22" t="s">
        <v>65</v>
      </c>
      <c r="D55" s="23">
        <v>1</v>
      </c>
      <c r="E55" s="24">
        <v>0</v>
      </c>
      <c r="F55" s="25">
        <v>1</v>
      </c>
      <c r="G55" s="44">
        <f aca="true" t="shared" si="5" ref="G55:G62">SUM(D55*E55)</f>
        <v>0</v>
      </c>
    </row>
    <row r="56" spans="1:7" ht="15">
      <c r="A56" s="100">
        <v>42</v>
      </c>
      <c r="B56" s="21" t="s">
        <v>66</v>
      </c>
      <c r="C56" s="22" t="s">
        <v>65</v>
      </c>
      <c r="D56" s="23">
        <v>1</v>
      </c>
      <c r="E56" s="24">
        <v>0</v>
      </c>
      <c r="F56" s="25">
        <v>1</v>
      </c>
      <c r="G56" s="44">
        <f t="shared" si="5"/>
        <v>0</v>
      </c>
    </row>
    <row r="57" spans="1:7" ht="15">
      <c r="A57" s="100">
        <v>43</v>
      </c>
      <c r="B57" s="21" t="s">
        <v>124</v>
      </c>
      <c r="C57" s="22" t="s">
        <v>13</v>
      </c>
      <c r="D57" s="23">
        <v>6</v>
      </c>
      <c r="E57" s="24">
        <v>0</v>
      </c>
      <c r="F57" s="25">
        <v>6</v>
      </c>
      <c r="G57" s="44">
        <f t="shared" si="5"/>
        <v>0</v>
      </c>
    </row>
    <row r="58" spans="1:7" ht="15">
      <c r="A58" s="100">
        <v>44</v>
      </c>
      <c r="B58" s="21" t="s">
        <v>125</v>
      </c>
      <c r="C58" s="22" t="s">
        <v>13</v>
      </c>
      <c r="D58" s="23">
        <v>14</v>
      </c>
      <c r="E58" s="24">
        <v>0</v>
      </c>
      <c r="F58" s="25">
        <v>14</v>
      </c>
      <c r="G58" s="44">
        <f t="shared" si="5"/>
        <v>0</v>
      </c>
    </row>
    <row r="59" spans="1:7" ht="15">
      <c r="A59" s="100">
        <v>45</v>
      </c>
      <c r="B59" s="21" t="s">
        <v>67</v>
      </c>
      <c r="C59" s="22" t="s">
        <v>68</v>
      </c>
      <c r="D59" s="23">
        <v>15</v>
      </c>
      <c r="E59" s="24">
        <v>0</v>
      </c>
      <c r="F59" s="25">
        <v>15</v>
      </c>
      <c r="G59" s="44">
        <f t="shared" si="5"/>
        <v>0</v>
      </c>
    </row>
    <row r="60" spans="1:7" ht="15">
      <c r="A60" s="100">
        <v>46</v>
      </c>
      <c r="B60" s="21" t="s">
        <v>69</v>
      </c>
      <c r="C60" s="22" t="s">
        <v>49</v>
      </c>
      <c r="D60" s="23">
        <v>136</v>
      </c>
      <c r="E60" s="24">
        <v>0</v>
      </c>
      <c r="F60" s="25">
        <v>136</v>
      </c>
      <c r="G60" s="44">
        <f t="shared" si="5"/>
        <v>0</v>
      </c>
    </row>
    <row r="61" spans="1:7" ht="15">
      <c r="A61" s="100">
        <v>47</v>
      </c>
      <c r="B61" s="21" t="s">
        <v>70</v>
      </c>
      <c r="C61" s="22" t="s">
        <v>49</v>
      </c>
      <c r="D61" s="23">
        <v>98</v>
      </c>
      <c r="E61" s="24">
        <v>0</v>
      </c>
      <c r="F61" s="25">
        <v>98</v>
      </c>
      <c r="G61" s="44">
        <f t="shared" si="5"/>
        <v>0</v>
      </c>
    </row>
    <row r="62" spans="1:7" ht="15">
      <c r="A62" s="100">
        <v>48</v>
      </c>
      <c r="B62" s="21" t="s">
        <v>71</v>
      </c>
      <c r="C62" s="22" t="s">
        <v>39</v>
      </c>
      <c r="D62" s="23">
        <v>1</v>
      </c>
      <c r="E62" s="24">
        <v>0</v>
      </c>
      <c r="F62" s="25">
        <v>1</v>
      </c>
      <c r="G62" s="44">
        <f t="shared" si="5"/>
        <v>0</v>
      </c>
    </row>
    <row r="63" spans="1:7" ht="21">
      <c r="A63" s="27" t="s">
        <v>72</v>
      </c>
      <c r="B63" s="28"/>
      <c r="C63" s="29" t="s">
        <v>134</v>
      </c>
      <c r="D63" s="30"/>
      <c r="E63" s="52"/>
      <c r="F63" s="31"/>
      <c r="G63" s="44"/>
    </row>
    <row r="64" spans="1:7" ht="21">
      <c r="A64" s="27" t="s">
        <v>73</v>
      </c>
      <c r="B64" s="28"/>
      <c r="C64" s="29" t="s">
        <v>0</v>
      </c>
      <c r="D64" s="30"/>
      <c r="E64" s="52"/>
      <c r="F64" s="31"/>
      <c r="G64" s="44"/>
    </row>
    <row r="65" spans="1:7" ht="30">
      <c r="A65" s="101">
        <v>49</v>
      </c>
      <c r="B65" s="21" t="s">
        <v>126</v>
      </c>
      <c r="C65" s="22" t="s">
        <v>13</v>
      </c>
      <c r="D65" s="23">
        <v>5</v>
      </c>
      <c r="E65" s="24">
        <v>0</v>
      </c>
      <c r="F65" s="25">
        <v>5</v>
      </c>
      <c r="G65" s="44">
        <f aca="true" t="shared" si="6" ref="G65:G67">SUM(D65*E65)</f>
        <v>0</v>
      </c>
    </row>
    <row r="66" spans="1:7" ht="15">
      <c r="A66" s="100">
        <v>50</v>
      </c>
      <c r="B66" s="21" t="s">
        <v>74</v>
      </c>
      <c r="C66" s="22" t="s">
        <v>13</v>
      </c>
      <c r="D66" s="23">
        <v>6</v>
      </c>
      <c r="E66" s="24">
        <v>0</v>
      </c>
      <c r="F66" s="25">
        <v>6</v>
      </c>
      <c r="G66" s="44">
        <f t="shared" si="6"/>
        <v>0</v>
      </c>
    </row>
    <row r="67" spans="1:7" ht="15">
      <c r="A67" s="100">
        <v>51</v>
      </c>
      <c r="B67" s="21" t="s">
        <v>75</v>
      </c>
      <c r="C67" s="22" t="s">
        <v>13</v>
      </c>
      <c r="D67" s="23">
        <v>3</v>
      </c>
      <c r="E67" s="24">
        <v>0</v>
      </c>
      <c r="F67" s="25">
        <v>3</v>
      </c>
      <c r="G67" s="44">
        <f t="shared" si="6"/>
        <v>0</v>
      </c>
    </row>
    <row r="68" spans="1:7" ht="21">
      <c r="A68" s="27" t="s">
        <v>76</v>
      </c>
      <c r="B68" s="28"/>
      <c r="C68" s="29" t="s">
        <v>0</v>
      </c>
      <c r="D68" s="30"/>
      <c r="E68" s="52"/>
      <c r="F68" s="31"/>
      <c r="G68" s="44"/>
    </row>
    <row r="69" spans="1:7" ht="15">
      <c r="A69" s="100">
        <v>52</v>
      </c>
      <c r="B69" s="21" t="s">
        <v>77</v>
      </c>
      <c r="C69" s="22" t="s">
        <v>78</v>
      </c>
      <c r="D69" s="23">
        <v>1</v>
      </c>
      <c r="E69" s="24">
        <v>0</v>
      </c>
      <c r="F69" s="25">
        <v>1</v>
      </c>
      <c r="G69" s="44">
        <f aca="true" t="shared" si="7" ref="G69:G81">SUM(D69*E69)</f>
        <v>0</v>
      </c>
    </row>
    <row r="70" spans="1:7" ht="15">
      <c r="A70" s="100">
        <v>53</v>
      </c>
      <c r="B70" s="21" t="s">
        <v>79</v>
      </c>
      <c r="C70" s="22" t="s">
        <v>80</v>
      </c>
      <c r="D70" s="23">
        <v>79</v>
      </c>
      <c r="E70" s="24">
        <v>0</v>
      </c>
      <c r="F70" s="25">
        <v>79</v>
      </c>
      <c r="G70" s="44">
        <f t="shared" si="7"/>
        <v>0</v>
      </c>
    </row>
    <row r="71" spans="1:7" ht="15">
      <c r="A71" s="100">
        <v>54</v>
      </c>
      <c r="B71" s="21" t="s">
        <v>127</v>
      </c>
      <c r="C71" s="22" t="s">
        <v>13</v>
      </c>
      <c r="D71" s="23">
        <v>2</v>
      </c>
      <c r="E71" s="24">
        <v>0</v>
      </c>
      <c r="F71" s="25">
        <v>2</v>
      </c>
      <c r="G71" s="44">
        <f t="shared" si="7"/>
        <v>0</v>
      </c>
    </row>
    <row r="72" spans="1:7" ht="15">
      <c r="A72" s="100">
        <v>55</v>
      </c>
      <c r="B72" s="21" t="s">
        <v>81</v>
      </c>
      <c r="C72" s="22" t="s">
        <v>13</v>
      </c>
      <c r="D72" s="23">
        <v>2</v>
      </c>
      <c r="E72" s="24">
        <v>0</v>
      </c>
      <c r="F72" s="25">
        <v>2</v>
      </c>
      <c r="G72" s="44">
        <f t="shared" si="7"/>
        <v>0</v>
      </c>
    </row>
    <row r="73" spans="1:7" ht="15">
      <c r="A73" s="100">
        <v>56</v>
      </c>
      <c r="B73" s="21" t="s">
        <v>82</v>
      </c>
      <c r="C73" s="22" t="s">
        <v>39</v>
      </c>
      <c r="D73" s="23">
        <v>2</v>
      </c>
      <c r="E73" s="24">
        <v>0</v>
      </c>
      <c r="F73" s="25">
        <v>2</v>
      </c>
      <c r="G73" s="44">
        <f t="shared" si="7"/>
        <v>0</v>
      </c>
    </row>
    <row r="74" spans="1:7" ht="15">
      <c r="A74" s="100">
        <v>57</v>
      </c>
      <c r="B74" s="21" t="s">
        <v>128</v>
      </c>
      <c r="C74" s="22" t="s">
        <v>39</v>
      </c>
      <c r="D74" s="23">
        <v>4</v>
      </c>
      <c r="E74" s="24">
        <v>0</v>
      </c>
      <c r="F74" s="25">
        <v>4</v>
      </c>
      <c r="G74" s="44">
        <f t="shared" si="7"/>
        <v>0</v>
      </c>
    </row>
    <row r="75" spans="1:7" ht="15">
      <c r="A75" s="100">
        <v>58</v>
      </c>
      <c r="B75" s="21" t="s">
        <v>83</v>
      </c>
      <c r="C75" s="22" t="s">
        <v>13</v>
      </c>
      <c r="D75" s="23">
        <v>4</v>
      </c>
      <c r="E75" s="24">
        <v>0</v>
      </c>
      <c r="F75" s="25">
        <v>4</v>
      </c>
      <c r="G75" s="44">
        <f t="shared" si="7"/>
        <v>0</v>
      </c>
    </row>
    <row r="76" spans="1:7" ht="15">
      <c r="A76" s="100">
        <v>59</v>
      </c>
      <c r="B76" s="21" t="s">
        <v>84</v>
      </c>
      <c r="C76" s="22" t="s">
        <v>39</v>
      </c>
      <c r="D76" s="23">
        <v>4</v>
      </c>
      <c r="E76" s="24">
        <v>0</v>
      </c>
      <c r="F76" s="25">
        <v>4</v>
      </c>
      <c r="G76" s="44">
        <f t="shared" si="7"/>
        <v>0</v>
      </c>
    </row>
    <row r="77" spans="1:7" ht="15">
      <c r="A77" s="100">
        <v>60</v>
      </c>
      <c r="B77" s="21" t="s">
        <v>129</v>
      </c>
      <c r="C77" s="22" t="s">
        <v>39</v>
      </c>
      <c r="D77" s="23">
        <v>2</v>
      </c>
      <c r="E77" s="24">
        <v>0</v>
      </c>
      <c r="F77" s="25">
        <v>2</v>
      </c>
      <c r="G77" s="44">
        <f t="shared" si="7"/>
        <v>0</v>
      </c>
    </row>
    <row r="78" spans="1:7" ht="15">
      <c r="A78" s="100">
        <v>61</v>
      </c>
      <c r="B78" s="21" t="s">
        <v>85</v>
      </c>
      <c r="C78" s="22" t="s">
        <v>13</v>
      </c>
      <c r="D78" s="23">
        <v>3</v>
      </c>
      <c r="E78" s="24">
        <v>0</v>
      </c>
      <c r="F78" s="25">
        <v>3</v>
      </c>
      <c r="G78" s="44">
        <f t="shared" si="7"/>
        <v>0</v>
      </c>
    </row>
    <row r="79" spans="1:7" ht="15">
      <c r="A79" s="100">
        <v>62</v>
      </c>
      <c r="B79" s="21" t="s">
        <v>130</v>
      </c>
      <c r="C79" s="22" t="s">
        <v>13</v>
      </c>
      <c r="D79" s="23">
        <v>1</v>
      </c>
      <c r="E79" s="24">
        <v>0</v>
      </c>
      <c r="F79" s="25">
        <v>1</v>
      </c>
      <c r="G79" s="44">
        <f t="shared" si="7"/>
        <v>0</v>
      </c>
    </row>
    <row r="80" spans="1:7" ht="15">
      <c r="A80" s="100">
        <v>63</v>
      </c>
      <c r="B80" s="21" t="s">
        <v>131</v>
      </c>
      <c r="C80" s="22" t="s">
        <v>13</v>
      </c>
      <c r="D80" s="23">
        <v>1</v>
      </c>
      <c r="E80" s="24">
        <v>0</v>
      </c>
      <c r="F80" s="25">
        <v>1</v>
      </c>
      <c r="G80" s="44">
        <f t="shared" si="7"/>
        <v>0</v>
      </c>
    </row>
    <row r="81" spans="1:7" ht="15">
      <c r="A81" s="100">
        <v>64</v>
      </c>
      <c r="B81" s="21" t="s">
        <v>132</v>
      </c>
      <c r="C81" s="22" t="s">
        <v>13</v>
      </c>
      <c r="D81" s="23">
        <v>1</v>
      </c>
      <c r="E81" s="24">
        <v>0</v>
      </c>
      <c r="F81" s="25">
        <v>1</v>
      </c>
      <c r="G81" s="44">
        <f t="shared" si="7"/>
        <v>0</v>
      </c>
    </row>
    <row r="82" spans="1:7" ht="21">
      <c r="A82" s="27" t="s">
        <v>86</v>
      </c>
      <c r="B82" s="28"/>
      <c r="C82" s="29" t="s">
        <v>0</v>
      </c>
      <c r="D82" s="30"/>
      <c r="E82" s="52"/>
      <c r="F82" s="31"/>
      <c r="G82" s="44"/>
    </row>
    <row r="83" spans="1:7" ht="15">
      <c r="A83" s="100">
        <v>65</v>
      </c>
      <c r="B83" s="21" t="s">
        <v>133</v>
      </c>
      <c r="C83" s="22" t="s">
        <v>39</v>
      </c>
      <c r="D83" s="23">
        <v>2</v>
      </c>
      <c r="E83" s="24">
        <v>0</v>
      </c>
      <c r="F83" s="25">
        <v>2</v>
      </c>
      <c r="G83" s="44">
        <f>SUM(D83*E83)</f>
        <v>0</v>
      </c>
    </row>
    <row r="84" spans="1:7" ht="21">
      <c r="A84" s="27" t="s">
        <v>87</v>
      </c>
      <c r="B84" s="28"/>
      <c r="C84" s="29" t="s">
        <v>134</v>
      </c>
      <c r="D84" s="30"/>
      <c r="E84" s="52"/>
      <c r="F84" s="31"/>
      <c r="G84" s="44"/>
    </row>
    <row r="85" spans="1:7" ht="21">
      <c r="A85" s="27" t="s">
        <v>88</v>
      </c>
      <c r="B85" s="28"/>
      <c r="C85" s="29" t="s">
        <v>0</v>
      </c>
      <c r="D85" s="30"/>
      <c r="E85" s="52"/>
      <c r="F85" s="31"/>
      <c r="G85" s="44"/>
    </row>
    <row r="86" spans="1:7" ht="15">
      <c r="A86" s="100">
        <v>66</v>
      </c>
      <c r="B86" s="21" t="s">
        <v>89</v>
      </c>
      <c r="C86" s="22" t="s">
        <v>39</v>
      </c>
      <c r="D86" s="23">
        <v>4</v>
      </c>
      <c r="E86" s="24">
        <v>0</v>
      </c>
      <c r="F86" s="25">
        <v>4</v>
      </c>
      <c r="G86" s="44">
        <f aca="true" t="shared" si="8" ref="G86:G92">SUM(D86*E86)</f>
        <v>0</v>
      </c>
    </row>
    <row r="87" spans="1:7" ht="15">
      <c r="A87" s="100">
        <v>67</v>
      </c>
      <c r="B87" s="21" t="s">
        <v>90</v>
      </c>
      <c r="C87" s="22" t="s">
        <v>39</v>
      </c>
      <c r="D87" s="23">
        <v>2</v>
      </c>
      <c r="E87" s="24">
        <v>0</v>
      </c>
      <c r="F87" s="25">
        <v>2</v>
      </c>
      <c r="G87" s="44">
        <f t="shared" si="8"/>
        <v>0</v>
      </c>
    </row>
    <row r="88" spans="1:7" ht="15">
      <c r="A88" s="100">
        <v>68</v>
      </c>
      <c r="B88" s="21" t="s">
        <v>91</v>
      </c>
      <c r="C88" s="22" t="s">
        <v>25</v>
      </c>
      <c r="D88" s="23">
        <v>117</v>
      </c>
      <c r="E88" s="24">
        <v>0</v>
      </c>
      <c r="F88" s="25">
        <v>117</v>
      </c>
      <c r="G88" s="44">
        <f t="shared" si="8"/>
        <v>0</v>
      </c>
    </row>
    <row r="89" spans="1:7" ht="15">
      <c r="A89" s="100">
        <v>69</v>
      </c>
      <c r="B89" s="21" t="s">
        <v>92</v>
      </c>
      <c r="C89" s="22" t="s">
        <v>25</v>
      </c>
      <c r="D89" s="23">
        <v>117</v>
      </c>
      <c r="E89" s="24">
        <v>0</v>
      </c>
      <c r="F89" s="25">
        <v>117</v>
      </c>
      <c r="G89" s="44">
        <f t="shared" si="8"/>
        <v>0</v>
      </c>
    </row>
    <row r="90" spans="1:7" ht="15">
      <c r="A90" s="100">
        <v>70</v>
      </c>
      <c r="B90" s="21" t="s">
        <v>93</v>
      </c>
      <c r="C90" s="22" t="s">
        <v>49</v>
      </c>
      <c r="D90" s="23">
        <v>17</v>
      </c>
      <c r="E90" s="24">
        <v>0</v>
      </c>
      <c r="F90" s="25">
        <v>17</v>
      </c>
      <c r="G90" s="44">
        <f t="shared" si="8"/>
        <v>0</v>
      </c>
    </row>
    <row r="91" spans="1:7" ht="15">
      <c r="A91" s="100">
        <v>71</v>
      </c>
      <c r="B91" s="21" t="s">
        <v>94</v>
      </c>
      <c r="C91" s="22" t="s">
        <v>13</v>
      </c>
      <c r="D91" s="23">
        <v>4</v>
      </c>
      <c r="E91" s="24">
        <v>0</v>
      </c>
      <c r="F91" s="25">
        <v>4</v>
      </c>
      <c r="G91" s="44">
        <f t="shared" si="8"/>
        <v>0</v>
      </c>
    </row>
    <row r="92" spans="1:7" ht="15">
      <c r="A92" s="100">
        <v>72</v>
      </c>
      <c r="B92" s="21" t="s">
        <v>95</v>
      </c>
      <c r="C92" s="22" t="s">
        <v>25</v>
      </c>
      <c r="D92" s="23">
        <v>5</v>
      </c>
      <c r="E92" s="24">
        <v>0</v>
      </c>
      <c r="F92" s="25">
        <v>5</v>
      </c>
      <c r="G92" s="44">
        <f t="shared" si="8"/>
        <v>0</v>
      </c>
    </row>
    <row r="93" spans="1:7" ht="21">
      <c r="A93" s="27" t="s">
        <v>96</v>
      </c>
      <c r="B93" s="28"/>
      <c r="C93" s="29" t="s">
        <v>0</v>
      </c>
      <c r="D93" s="30"/>
      <c r="E93" s="52"/>
      <c r="F93" s="31"/>
      <c r="G93" s="44"/>
    </row>
    <row r="94" spans="1:7" ht="15">
      <c r="A94" s="100">
        <v>73</v>
      </c>
      <c r="B94" s="21" t="s">
        <v>97</v>
      </c>
      <c r="C94" s="22" t="s">
        <v>25</v>
      </c>
      <c r="D94" s="23">
        <v>8</v>
      </c>
      <c r="E94" s="24">
        <v>0</v>
      </c>
      <c r="F94" s="25">
        <v>8</v>
      </c>
      <c r="G94" s="44">
        <f aca="true" t="shared" si="9" ref="G94:G100">SUM(D94*E94)</f>
        <v>0</v>
      </c>
    </row>
    <row r="95" spans="1:7" ht="15">
      <c r="A95" s="100">
        <v>74</v>
      </c>
      <c r="B95" s="21" t="s">
        <v>98</v>
      </c>
      <c r="C95" s="22" t="s">
        <v>49</v>
      </c>
      <c r="D95" s="23">
        <v>2</v>
      </c>
      <c r="E95" s="24">
        <v>0</v>
      </c>
      <c r="F95" s="25">
        <v>2</v>
      </c>
      <c r="G95" s="44">
        <f t="shared" si="9"/>
        <v>0</v>
      </c>
    </row>
    <row r="96" spans="1:7" ht="15">
      <c r="A96" s="100">
        <v>75</v>
      </c>
      <c r="B96" s="21" t="s">
        <v>99</v>
      </c>
      <c r="C96" s="22" t="s">
        <v>100</v>
      </c>
      <c r="D96" s="23">
        <v>3</v>
      </c>
      <c r="E96" s="24">
        <v>0</v>
      </c>
      <c r="F96" s="25">
        <v>3</v>
      </c>
      <c r="G96" s="44">
        <f t="shared" si="9"/>
        <v>0</v>
      </c>
    </row>
    <row r="97" spans="1:7" ht="15">
      <c r="A97" s="100">
        <v>76</v>
      </c>
      <c r="B97" s="21" t="s">
        <v>101</v>
      </c>
      <c r="C97" s="22" t="s">
        <v>49</v>
      </c>
      <c r="D97" s="23">
        <v>18</v>
      </c>
      <c r="E97" s="24">
        <v>0</v>
      </c>
      <c r="F97" s="25">
        <v>18</v>
      </c>
      <c r="G97" s="44">
        <f t="shared" si="9"/>
        <v>0</v>
      </c>
    </row>
    <row r="98" spans="1:7" ht="15">
      <c r="A98" s="100">
        <v>77</v>
      </c>
      <c r="B98" s="21" t="s">
        <v>102</v>
      </c>
      <c r="C98" s="22" t="s">
        <v>13</v>
      </c>
      <c r="D98" s="23">
        <v>2</v>
      </c>
      <c r="E98" s="24">
        <v>0</v>
      </c>
      <c r="F98" s="25">
        <v>2</v>
      </c>
      <c r="G98" s="44">
        <f t="shared" si="9"/>
        <v>0</v>
      </c>
    </row>
    <row r="99" spans="1:7" ht="15">
      <c r="A99" s="100">
        <v>78</v>
      </c>
      <c r="B99" s="21" t="s">
        <v>103</v>
      </c>
      <c r="C99" s="22" t="s">
        <v>49</v>
      </c>
      <c r="D99" s="23">
        <v>6</v>
      </c>
      <c r="E99" s="24">
        <v>0</v>
      </c>
      <c r="F99" s="25">
        <v>6</v>
      </c>
      <c r="G99" s="44">
        <f t="shared" si="9"/>
        <v>0</v>
      </c>
    </row>
    <row r="100" spans="1:7" ht="15">
      <c r="A100" s="100">
        <v>79</v>
      </c>
      <c r="B100" s="21" t="s">
        <v>104</v>
      </c>
      <c r="C100" s="22" t="s">
        <v>39</v>
      </c>
      <c r="D100" s="23">
        <v>1</v>
      </c>
      <c r="E100" s="24">
        <v>0</v>
      </c>
      <c r="F100" s="25">
        <v>1</v>
      </c>
      <c r="G100" s="44">
        <f t="shared" si="9"/>
        <v>0</v>
      </c>
    </row>
    <row r="101" spans="1:7" ht="21">
      <c r="A101" s="27" t="s">
        <v>138</v>
      </c>
      <c r="B101" s="28"/>
      <c r="C101" s="29" t="s">
        <v>134</v>
      </c>
      <c r="D101" s="30"/>
      <c r="E101" s="52"/>
      <c r="F101" s="31"/>
      <c r="G101" s="44" t="s">
        <v>0</v>
      </c>
    </row>
    <row r="102" spans="1:7" ht="15">
      <c r="A102" s="100">
        <v>80</v>
      </c>
      <c r="B102" s="98" t="s">
        <v>135</v>
      </c>
      <c r="C102" s="22" t="s">
        <v>141</v>
      </c>
      <c r="D102" s="23">
        <v>1</v>
      </c>
      <c r="E102" s="24">
        <v>0</v>
      </c>
      <c r="F102" s="25">
        <v>1</v>
      </c>
      <c r="G102" s="44">
        <f aca="true" t="shared" si="10" ref="G102:G108">SUM(D102*E102)</f>
        <v>0</v>
      </c>
    </row>
    <row r="103" spans="1:7" ht="15">
      <c r="A103" s="100">
        <v>81</v>
      </c>
      <c r="B103" s="98" t="s">
        <v>114</v>
      </c>
      <c r="C103" s="22" t="s">
        <v>141</v>
      </c>
      <c r="D103" s="23">
        <v>1</v>
      </c>
      <c r="E103" s="24">
        <v>0</v>
      </c>
      <c r="F103" s="25">
        <v>1</v>
      </c>
      <c r="G103" s="44">
        <f t="shared" si="10"/>
        <v>0</v>
      </c>
    </row>
    <row r="104" spans="1:7" ht="15">
      <c r="A104" s="100">
        <v>82</v>
      </c>
      <c r="B104" s="98" t="s">
        <v>136</v>
      </c>
      <c r="C104" s="22" t="s">
        <v>141</v>
      </c>
      <c r="D104" s="23">
        <v>1</v>
      </c>
      <c r="E104" s="24">
        <v>0</v>
      </c>
      <c r="F104" s="25">
        <v>1</v>
      </c>
      <c r="G104" s="44">
        <f t="shared" si="10"/>
        <v>0</v>
      </c>
    </row>
    <row r="105" spans="1:7" ht="15">
      <c r="A105" s="100">
        <v>83</v>
      </c>
      <c r="B105" s="98" t="s">
        <v>137</v>
      </c>
      <c r="C105" s="22" t="s">
        <v>141</v>
      </c>
      <c r="D105" s="23">
        <v>1</v>
      </c>
      <c r="E105" s="24">
        <v>0</v>
      </c>
      <c r="F105" s="25">
        <v>1</v>
      </c>
      <c r="G105" s="44">
        <f t="shared" si="10"/>
        <v>0</v>
      </c>
    </row>
    <row r="106" spans="1:7" ht="45.75" thickBot="1">
      <c r="A106" s="101">
        <v>84</v>
      </c>
      <c r="B106" s="99" t="s">
        <v>121</v>
      </c>
      <c r="C106" s="22" t="s">
        <v>141</v>
      </c>
      <c r="D106" s="23">
        <v>1</v>
      </c>
      <c r="E106" s="24">
        <v>0</v>
      </c>
      <c r="F106" s="25">
        <v>1</v>
      </c>
      <c r="G106" s="44">
        <f t="shared" si="10"/>
        <v>0</v>
      </c>
    </row>
    <row r="107" spans="1:7" ht="15">
      <c r="A107" s="100">
        <v>85</v>
      </c>
      <c r="B107" s="98" t="s">
        <v>139</v>
      </c>
      <c r="C107" s="22" t="s">
        <v>141</v>
      </c>
      <c r="D107" s="23">
        <v>1</v>
      </c>
      <c r="E107" s="24">
        <v>0</v>
      </c>
      <c r="F107" s="25">
        <v>1</v>
      </c>
      <c r="G107" s="44">
        <f t="shared" si="10"/>
        <v>0</v>
      </c>
    </row>
    <row r="108" spans="1:7" ht="15.75" thickBot="1">
      <c r="A108" s="100">
        <v>86</v>
      </c>
      <c r="B108" s="98" t="s">
        <v>140</v>
      </c>
      <c r="C108" s="22" t="s">
        <v>141</v>
      </c>
      <c r="D108" s="23">
        <v>1</v>
      </c>
      <c r="E108" s="24">
        <v>0</v>
      </c>
      <c r="F108" s="25">
        <v>1</v>
      </c>
      <c r="G108" s="44">
        <f t="shared" si="10"/>
        <v>0</v>
      </c>
    </row>
    <row r="109" spans="1:7" ht="21">
      <c r="A109" s="34" t="s">
        <v>142</v>
      </c>
      <c r="B109" s="35"/>
      <c r="C109" s="36"/>
      <c r="D109" s="37"/>
      <c r="E109" s="53"/>
      <c r="F109" s="37"/>
      <c r="G109" s="45"/>
    </row>
    <row r="110" spans="1:7" ht="15">
      <c r="A110" s="20"/>
      <c r="B110" s="38" t="s">
        <v>105</v>
      </c>
      <c r="C110" s="28"/>
      <c r="D110" s="39"/>
      <c r="E110" s="54"/>
      <c r="F110" s="39"/>
      <c r="G110" s="46"/>
    </row>
    <row r="111" spans="1:7" ht="15">
      <c r="A111" s="20"/>
      <c r="B111" s="38" t="s">
        <v>106</v>
      </c>
      <c r="C111" s="28"/>
      <c r="D111" s="39"/>
      <c r="E111" s="54"/>
      <c r="F111" s="39"/>
      <c r="G111" s="46"/>
    </row>
    <row r="112" spans="1:7" ht="15">
      <c r="A112" s="20"/>
      <c r="B112" s="38" t="s">
        <v>107</v>
      </c>
      <c r="C112" s="28"/>
      <c r="D112" s="39"/>
      <c r="E112" s="54"/>
      <c r="F112" s="39"/>
      <c r="G112" s="46"/>
    </row>
    <row r="113" spans="1:7" ht="15">
      <c r="A113" s="20"/>
      <c r="B113" s="38" t="s">
        <v>108</v>
      </c>
      <c r="C113" s="28"/>
      <c r="D113" s="39"/>
      <c r="E113" s="54"/>
      <c r="F113" s="39"/>
      <c r="G113" s="46"/>
    </row>
    <row r="114" spans="1:7" ht="15">
      <c r="A114" s="20"/>
      <c r="B114" s="38" t="s">
        <v>144</v>
      </c>
      <c r="C114" s="28"/>
      <c r="D114" s="39"/>
      <c r="E114" s="54"/>
      <c r="F114" s="39"/>
      <c r="G114" s="46"/>
    </row>
    <row r="115" spans="1:7" ht="15">
      <c r="A115" s="20"/>
      <c r="B115" s="38" t="s">
        <v>109</v>
      </c>
      <c r="C115" s="28"/>
      <c r="D115" s="39"/>
      <c r="E115" s="54"/>
      <c r="F115" s="39"/>
      <c r="G115" s="46"/>
    </row>
    <row r="116" spans="1:7" ht="15">
      <c r="A116" s="20"/>
      <c r="B116" s="38" t="s">
        <v>110</v>
      </c>
      <c r="C116" s="28"/>
      <c r="D116" s="39"/>
      <c r="E116" s="54"/>
      <c r="F116" s="39"/>
      <c r="G116" s="46"/>
    </row>
    <row r="117" spans="1:7" ht="15">
      <c r="A117" s="20"/>
      <c r="B117" s="38" t="s">
        <v>111</v>
      </c>
      <c r="C117" s="28"/>
      <c r="D117" s="39"/>
      <c r="E117" s="54"/>
      <c r="F117" s="39"/>
      <c r="G117" s="46"/>
    </row>
    <row r="118" spans="1:7" ht="15">
      <c r="A118" s="20"/>
      <c r="B118" s="38" t="s">
        <v>112</v>
      </c>
      <c r="C118" s="28"/>
      <c r="D118" s="39"/>
      <c r="E118" s="54"/>
      <c r="F118" s="39"/>
      <c r="G118" s="46"/>
    </row>
    <row r="119" spans="1:7" ht="15">
      <c r="A119" s="20"/>
      <c r="B119" s="38" t="s">
        <v>113</v>
      </c>
      <c r="C119" s="28"/>
      <c r="D119" s="39"/>
      <c r="E119" s="54"/>
      <c r="F119" s="39"/>
      <c r="G119" s="46"/>
    </row>
    <row r="120" spans="1:7" ht="15">
      <c r="A120" s="20"/>
      <c r="B120" s="38" t="s">
        <v>115</v>
      </c>
      <c r="C120" s="28"/>
      <c r="D120" s="39"/>
      <c r="E120" s="54"/>
      <c r="F120" s="39"/>
      <c r="G120" s="46"/>
    </row>
    <row r="121" spans="1:7" ht="15">
      <c r="A121" s="20"/>
      <c r="B121" s="38" t="s">
        <v>116</v>
      </c>
      <c r="C121" s="28"/>
      <c r="D121" s="39"/>
      <c r="E121" s="54"/>
      <c r="F121" s="39"/>
      <c r="G121" s="46"/>
    </row>
    <row r="122" spans="1:7" ht="15">
      <c r="A122" s="20"/>
      <c r="B122" s="38" t="s">
        <v>117</v>
      </c>
      <c r="C122" s="28"/>
      <c r="D122" s="39"/>
      <c r="E122" s="54"/>
      <c r="F122" s="39"/>
      <c r="G122" s="46"/>
    </row>
    <row r="123" spans="1:7" ht="15">
      <c r="A123" s="20"/>
      <c r="B123" s="38" t="s">
        <v>118</v>
      </c>
      <c r="C123" s="28"/>
      <c r="D123" s="39"/>
      <c r="E123" s="54"/>
      <c r="F123" s="39"/>
      <c r="G123" s="46"/>
    </row>
    <row r="124" spans="1:7" ht="15">
      <c r="A124" s="20"/>
      <c r="B124" s="38" t="s">
        <v>119</v>
      </c>
      <c r="C124" s="28"/>
      <c r="D124" s="39"/>
      <c r="E124" s="54"/>
      <c r="F124" s="39"/>
      <c r="G124" s="46"/>
    </row>
    <row r="125" spans="1:7" ht="15.75" customHeight="1" thickBot="1">
      <c r="A125" s="20"/>
      <c r="B125" s="59" t="s">
        <v>120</v>
      </c>
      <c r="C125" s="60"/>
      <c r="D125" s="61"/>
      <c r="E125" s="62"/>
      <c r="F125" s="61"/>
      <c r="G125" s="63"/>
    </row>
    <row r="126" spans="1:7" ht="21.75" thickBot="1">
      <c r="A126" s="70" t="s">
        <v>143</v>
      </c>
      <c r="B126" s="71"/>
      <c r="C126" s="71"/>
      <c r="D126" s="71"/>
      <c r="E126" s="71"/>
      <c r="F126" s="71"/>
      <c r="G126" s="72">
        <f>SUM(G9:G108)</f>
        <v>0</v>
      </c>
    </row>
    <row r="127" spans="1:7" ht="15">
      <c r="A127" s="57"/>
      <c r="B127" s="57"/>
      <c r="C127" s="57"/>
      <c r="D127" s="57"/>
      <c r="E127" s="58"/>
      <c r="F127" s="57"/>
      <c r="G127" s="58"/>
    </row>
    <row r="128" spans="1:7" ht="15">
      <c r="A128" s="57"/>
      <c r="B128" s="64"/>
      <c r="C128" s="65"/>
      <c r="D128" s="66"/>
      <c r="E128" s="67"/>
      <c r="F128" s="66"/>
      <c r="G128" s="67"/>
    </row>
    <row r="129" spans="1:7" ht="15">
      <c r="A129" s="57"/>
      <c r="B129" s="57"/>
      <c r="C129" s="57"/>
      <c r="D129" s="57"/>
      <c r="E129" s="58"/>
      <c r="F129" s="57"/>
      <c r="G129" s="58"/>
    </row>
    <row r="130" spans="1:7" ht="15">
      <c r="A130" s="68"/>
      <c r="B130" s="69"/>
      <c r="C130" s="69"/>
      <c r="D130" s="69"/>
      <c r="E130" s="69"/>
      <c r="F130" s="69"/>
      <c r="G130" s="67"/>
    </row>
    <row r="131" spans="1:7" ht="15.75">
      <c r="A131" s="73"/>
      <c r="B131" s="73"/>
      <c r="C131" s="74"/>
      <c r="D131" s="75"/>
      <c r="E131" s="76"/>
      <c r="F131" s="77"/>
      <c r="G131" s="78"/>
    </row>
    <row r="132" spans="1:7" ht="15.75">
      <c r="A132" s="79"/>
      <c r="B132" s="79"/>
      <c r="C132" s="80"/>
      <c r="D132" s="81"/>
      <c r="E132" s="82"/>
      <c r="F132" s="83"/>
      <c r="G132" s="84"/>
    </row>
    <row r="133" spans="1:7" ht="15.75">
      <c r="A133" s="85"/>
      <c r="B133" s="86"/>
      <c r="C133" s="80"/>
      <c r="D133" s="81"/>
      <c r="E133" s="82"/>
      <c r="F133" s="83"/>
      <c r="G133" s="84"/>
    </row>
    <row r="134" spans="1:7" ht="15.75">
      <c r="A134" s="85"/>
      <c r="B134" s="86"/>
      <c r="C134" s="85"/>
      <c r="D134" s="81"/>
      <c r="E134" s="82"/>
      <c r="F134" s="81"/>
      <c r="G134" s="82"/>
    </row>
    <row r="135" spans="1:7" ht="15.75">
      <c r="A135" s="87"/>
      <c r="B135" s="87"/>
      <c r="C135" s="87"/>
      <c r="D135" s="88"/>
      <c r="E135" s="89"/>
      <c r="F135" s="90"/>
      <c r="G135" s="91"/>
    </row>
    <row r="136" spans="1:7" ht="15.75">
      <c r="A136" s="73"/>
      <c r="B136" s="73"/>
      <c r="C136" s="92"/>
      <c r="D136" s="73"/>
      <c r="E136" s="93"/>
      <c r="F136" s="92"/>
      <c r="G136" s="82"/>
    </row>
    <row r="137" spans="1:7" ht="15.75">
      <c r="A137" s="73"/>
      <c r="B137" s="73"/>
      <c r="C137" s="85"/>
      <c r="D137" s="85"/>
      <c r="E137" s="82"/>
      <c r="F137" s="85"/>
      <c r="G137" s="82"/>
    </row>
    <row r="138" spans="1:7" ht="15">
      <c r="A138" s="94"/>
      <c r="B138" s="94"/>
      <c r="C138" s="94"/>
      <c r="D138" s="94"/>
      <c r="E138" s="94"/>
      <c r="F138" s="94"/>
      <c r="G138" s="95"/>
    </row>
    <row r="139" spans="1:7" ht="15.75">
      <c r="A139" s="96"/>
      <c r="B139" s="86"/>
      <c r="C139" s="85"/>
      <c r="D139" s="85"/>
      <c r="E139" s="82"/>
      <c r="F139" s="97"/>
      <c r="G139" s="82"/>
    </row>
    <row r="140" spans="1:7" ht="15">
      <c r="A140" s="57"/>
      <c r="B140" s="57"/>
      <c r="C140" s="57"/>
      <c r="D140" s="57"/>
      <c r="E140" s="58"/>
      <c r="F140" s="57"/>
      <c r="G140" s="58"/>
    </row>
    <row r="141" spans="1:7" ht="15">
      <c r="A141" s="57"/>
      <c r="B141" s="57"/>
      <c r="C141" s="57"/>
      <c r="D141" s="57"/>
      <c r="E141" s="58"/>
      <c r="F141" s="57"/>
      <c r="G141" s="58"/>
    </row>
    <row r="142" spans="1:7" ht="15">
      <c r="A142" s="57"/>
      <c r="B142" s="57"/>
      <c r="C142" s="57"/>
      <c r="D142" s="57"/>
      <c r="E142" s="58"/>
      <c r="F142" s="57"/>
      <c r="G142" s="58"/>
    </row>
    <row r="143" spans="1:7" ht="15">
      <c r="A143" s="57"/>
      <c r="B143" s="64"/>
      <c r="C143" s="57"/>
      <c r="D143" s="57"/>
      <c r="E143" s="58"/>
      <c r="F143" s="57"/>
      <c r="G143" s="58"/>
    </row>
    <row r="144" spans="1:7" ht="15">
      <c r="A144" s="57"/>
      <c r="B144" s="64"/>
      <c r="C144" s="57"/>
      <c r="D144" s="57"/>
      <c r="E144" s="58"/>
      <c r="F144" s="57"/>
      <c r="G144" s="58"/>
    </row>
    <row r="145" spans="1:7" ht="15">
      <c r="A145" s="57"/>
      <c r="B145" s="64"/>
      <c r="C145" s="57"/>
      <c r="D145" s="57"/>
      <c r="E145" s="58"/>
      <c r="F145" s="57"/>
      <c r="G145" s="58"/>
    </row>
    <row r="146" spans="1:7" ht="15">
      <c r="A146" s="57"/>
      <c r="B146" s="64"/>
      <c r="C146" s="57"/>
      <c r="D146" s="57"/>
      <c r="E146" s="58"/>
      <c r="F146" s="57"/>
      <c r="G146" s="58"/>
    </row>
    <row r="147" spans="1:7" ht="15">
      <c r="A147" s="57"/>
      <c r="B147" s="69"/>
      <c r="C147" s="57"/>
      <c r="D147" s="57"/>
      <c r="E147" s="58"/>
      <c r="F147" s="57"/>
      <c r="G147" s="58"/>
    </row>
    <row r="148" spans="1:7" ht="15">
      <c r="A148" s="57"/>
      <c r="B148" s="64"/>
      <c r="C148" s="57"/>
      <c r="D148" s="57"/>
      <c r="E148" s="58"/>
      <c r="F148" s="57"/>
      <c r="G148" s="58"/>
    </row>
    <row r="149" spans="1:7" ht="15">
      <c r="A149" s="57"/>
      <c r="B149" s="64"/>
      <c r="C149" s="57"/>
      <c r="D149" s="57"/>
      <c r="E149" s="58"/>
      <c r="F149" s="57"/>
      <c r="G149" s="58"/>
    </row>
  </sheetData>
  <mergeCells count="4">
    <mergeCell ref="A1:G1"/>
    <mergeCell ref="B2:G2"/>
    <mergeCell ref="A5:B5"/>
    <mergeCell ref="A126:F1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Paš</dc:creator>
  <cp:keywords/>
  <dc:description/>
  <cp:lastModifiedBy>Pavel Hanzel</cp:lastModifiedBy>
  <dcterms:created xsi:type="dcterms:W3CDTF">2024-03-11T08:05:27Z</dcterms:created>
  <dcterms:modified xsi:type="dcterms:W3CDTF">2024-03-12T09:56:52Z</dcterms:modified>
  <cp:category/>
  <cp:version/>
  <cp:contentType/>
  <cp:contentStatus/>
</cp:coreProperties>
</file>