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BA\_AQK_Apark Krnov\04_SOUTEZ\03_VYHLASENI I. KOLO\"/>
    </mc:Choice>
  </mc:AlternateContent>
  <bookViews>
    <workbookView xWindow="0" yWindow="0" windowWidth="38400" windowHeight="17730" activeTab="1"/>
  </bookViews>
  <sheets>
    <sheet name="BILANCE" sheetId="1" r:id="rId1"/>
    <sheet name="BALANCE SHEET" sheetId="4" r:id="rId2"/>
  </sheets>
  <calcPr calcId="162913"/>
</workbook>
</file>

<file path=xl/calcChain.xml><?xml version="1.0" encoding="utf-8"?>
<calcChain xmlns="http://schemas.openxmlformats.org/spreadsheetml/2006/main">
  <c r="F151" i="4" l="1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G152" i="4" s="1"/>
  <c r="F133" i="4"/>
  <c r="F132" i="4"/>
  <c r="F131" i="4"/>
  <c r="F130" i="4"/>
  <c r="F129" i="4"/>
  <c r="F128" i="4"/>
  <c r="F127" i="4"/>
  <c r="F126" i="4"/>
  <c r="G122" i="4" s="1"/>
  <c r="F125" i="4"/>
  <c r="F124" i="4"/>
  <c r="F123" i="4"/>
  <c r="F121" i="4"/>
  <c r="F120" i="4"/>
  <c r="F119" i="4"/>
  <c r="F118" i="4"/>
  <c r="F117" i="4"/>
  <c r="F116" i="4"/>
  <c r="F115" i="4"/>
  <c r="F114" i="4"/>
  <c r="F113" i="4"/>
  <c r="F112" i="4"/>
  <c r="G111" i="4" s="1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G81" i="4"/>
  <c r="F80" i="4"/>
  <c r="F79" i="4"/>
  <c r="F78" i="4"/>
  <c r="F77" i="4"/>
  <c r="F76" i="4"/>
  <c r="F75" i="4"/>
  <c r="G74" i="4"/>
  <c r="F73" i="4"/>
  <c r="F72" i="4"/>
  <c r="F71" i="4"/>
  <c r="F70" i="4"/>
  <c r="F69" i="4"/>
  <c r="F68" i="4"/>
  <c r="F67" i="4"/>
  <c r="F66" i="4"/>
  <c r="F65" i="4"/>
  <c r="G64" i="4" s="1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G49" i="4"/>
  <c r="F48" i="4"/>
  <c r="F47" i="4"/>
  <c r="F46" i="4"/>
  <c r="F45" i="4"/>
  <c r="F44" i="4"/>
  <c r="F43" i="4"/>
  <c r="F42" i="4"/>
  <c r="G41" i="4"/>
  <c r="F40" i="4"/>
  <c r="F39" i="4"/>
  <c r="F38" i="4"/>
  <c r="F37" i="4"/>
  <c r="F36" i="4"/>
  <c r="F35" i="4"/>
  <c r="F34" i="4"/>
  <c r="F33" i="4"/>
  <c r="F32" i="4"/>
  <c r="F31" i="4"/>
  <c r="F30" i="4"/>
  <c r="G29" i="4" s="1"/>
  <c r="D26" i="4"/>
  <c r="D152" i="4" s="1"/>
  <c r="G153" i="4" l="1"/>
  <c r="C10" i="4" s="1"/>
  <c r="G134" i="4"/>
  <c r="G134" i="1"/>
  <c r="G122" i="1"/>
  <c r="G111" i="1"/>
  <c r="G81" i="1"/>
  <c r="G74" i="1"/>
  <c r="G64" i="1"/>
  <c r="G49" i="1"/>
  <c r="G41" i="1"/>
  <c r="G29" i="1"/>
  <c r="D26" i="1"/>
  <c r="D152" i="1" s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G152" i="1" l="1"/>
  <c r="G153" i="1" l="1"/>
  <c r="C10" i="1" s="1"/>
</calcChain>
</file>

<file path=xl/sharedStrings.xml><?xml version="1.0" encoding="utf-8"?>
<sst xmlns="http://schemas.openxmlformats.org/spreadsheetml/2006/main" count="316" uniqueCount="278">
  <si>
    <t xml:space="preserve">jednotka </t>
  </si>
  <si>
    <t xml:space="preserve">počet jednotek </t>
  </si>
  <si>
    <t>m2</t>
  </si>
  <si>
    <t>m3</t>
  </si>
  <si>
    <t>Zastavěná plocha - ZP</t>
  </si>
  <si>
    <t>Součet ploch = plocha pozemku</t>
  </si>
  <si>
    <t>TABULKA BILANCÍ</t>
  </si>
  <si>
    <t>….jinak upravené venkovní plochy</t>
  </si>
  <si>
    <t>Plocha pozemku</t>
  </si>
  <si>
    <t>Nové městské lázně v areálu koupaliště v Krnově</t>
  </si>
  <si>
    <t>[AQK]</t>
  </si>
  <si>
    <t>Plocha pozemku rodiného domu budoucího hotelu</t>
  </si>
  <si>
    <t>2. PLOCHY VSTUPU, CHODEB A KORIDORŮ</t>
  </si>
  <si>
    <t>příjezd pro zásobování</t>
  </si>
  <si>
    <t>parkování pro kola a moto</t>
  </si>
  <si>
    <t>parkování pro invalidy</t>
  </si>
  <si>
    <t>parkování pro autobusy</t>
  </si>
  <si>
    <t>předprostor objektu vč.mobiliáře</t>
  </si>
  <si>
    <t>sadové a zahradní úpravy</t>
  </si>
  <si>
    <t>počet</t>
  </si>
  <si>
    <t>1. PŘEDPROSTOR OBJEKTU</t>
  </si>
  <si>
    <t>zádveří</t>
  </si>
  <si>
    <t>kočárky</t>
  </si>
  <si>
    <t>central hala</t>
  </si>
  <si>
    <t>recepce</t>
  </si>
  <si>
    <t>sklad recepce</t>
  </si>
  <si>
    <t>zázemí recepce</t>
  </si>
  <si>
    <t>sklad šp.prádla</t>
  </si>
  <si>
    <t>WC vstup hala</t>
  </si>
  <si>
    <t>úpravna za turnikety</t>
  </si>
  <si>
    <t>úklidová místnost</t>
  </si>
  <si>
    <t>ostatní komunikace</t>
  </si>
  <si>
    <t>3. ŠATNY A ZÁZEMÍ</t>
  </si>
  <si>
    <t>obestavěný prostor (m3)</t>
  </si>
  <si>
    <t>šatny</t>
  </si>
  <si>
    <t>převlékací kabiny</t>
  </si>
  <si>
    <t>skupinové šatny</t>
  </si>
  <si>
    <t>šatní box pro invalidu</t>
  </si>
  <si>
    <t>zóna pro fény a zrcadla</t>
  </si>
  <si>
    <t>úklidnová místnost</t>
  </si>
  <si>
    <t>boxy na cennosti  40 + 10 větších</t>
  </si>
  <si>
    <t>4. SPRCHY A WC</t>
  </si>
  <si>
    <t>sprchy a WC dámy</t>
  </si>
  <si>
    <t>sprchy a WC páni</t>
  </si>
  <si>
    <t>5. BAZÉNOVÁ HALA – BAZÉN 25 m</t>
  </si>
  <si>
    <t>plavecký bazén</t>
  </si>
  <si>
    <t>tribuna pro 40 os</t>
  </si>
  <si>
    <t>místnost plavčíka s ošetřovnou</t>
  </si>
  <si>
    <t>plavecká škola</t>
  </si>
  <si>
    <t>plavecký oddíl</t>
  </si>
  <si>
    <t>sklad drah</t>
  </si>
  <si>
    <t>kancelář plavecké školy</t>
  </si>
  <si>
    <t>parní kabina + ochl sprcha</t>
  </si>
  <si>
    <t>kancelář plaveckého oddílu</t>
  </si>
  <si>
    <t>6. BAZÉNOVÁ HALA – RELAXACE A ZÁBAVA</t>
  </si>
  <si>
    <t>relaxační bazén 33 st</t>
  </si>
  <si>
    <t>vířivka</t>
  </si>
  <si>
    <t>dětské brouzdaliště</t>
  </si>
  <si>
    <t>venkovní výplavový bazén</t>
  </si>
  <si>
    <t>odpočinkové plochy s lehátky</t>
  </si>
  <si>
    <t>místa k sezení u občersrveí</t>
  </si>
  <si>
    <t>pohotovostní WC pro muže a ženy</t>
  </si>
  <si>
    <t>nástup na tobogán</t>
  </si>
  <si>
    <t>7. OBČERSTVENÍ</t>
  </si>
  <si>
    <t>občerstvení</t>
  </si>
  <si>
    <t>sezení ve vstupní hale</t>
  </si>
  <si>
    <t>sezení v relaxační hale</t>
  </si>
  <si>
    <t>sezení na terase relax.haly</t>
  </si>
  <si>
    <t>sezení na terase v rámci letního</t>
  </si>
  <si>
    <t>sezení před vstupem do obj</t>
  </si>
  <si>
    <t>8. SAUNOVÝ SVĚT</t>
  </si>
  <si>
    <t>šatny společné</t>
  </si>
  <si>
    <t>odkládací prostor</t>
  </si>
  <si>
    <t>recepce/bar</t>
  </si>
  <si>
    <t xml:space="preserve">masáž </t>
  </si>
  <si>
    <t>sklad čistého prádla</t>
  </si>
  <si>
    <t>sklad špinavého prádla</t>
  </si>
  <si>
    <t>sklad baru</t>
  </si>
  <si>
    <t>pára</t>
  </si>
  <si>
    <t>finská sauna</t>
  </si>
  <si>
    <t>panoramatická sauna</t>
  </si>
  <si>
    <t>solná sauna</t>
  </si>
  <si>
    <t>aroma sauna</t>
  </si>
  <si>
    <t>dámská odpočívárna + ochlazovací místnost</t>
  </si>
  <si>
    <t>ochlazovací sprchy</t>
  </si>
  <si>
    <t>ochlazovací bazének</t>
  </si>
  <si>
    <t>tichá odpočívárna</t>
  </si>
  <si>
    <t>odpočinkový Lounge</t>
  </si>
  <si>
    <t>sezení u baru</t>
  </si>
  <si>
    <t>technická a úklidová místnost</t>
  </si>
  <si>
    <t>terasa s letním sezením</t>
  </si>
  <si>
    <t>saunová zahrada</t>
  </si>
  <si>
    <t>venkovní finská sauna</t>
  </si>
  <si>
    <t>koupací jezírko</t>
  </si>
  <si>
    <t>9. FITNESS</t>
  </si>
  <si>
    <t>šatny dámy</t>
  </si>
  <si>
    <t>šatny páni</t>
  </si>
  <si>
    <t>sklad vybavení</t>
  </si>
  <si>
    <t>cvičební plocha</t>
  </si>
  <si>
    <t>skupinový sál</t>
  </si>
  <si>
    <t>šatny personálu</t>
  </si>
  <si>
    <t>10. PERSONÁLNÍ ZÁZEMÍ</t>
  </si>
  <si>
    <t>vstup pro personál</t>
  </si>
  <si>
    <t>hyg a soc zázení ženy/muži</t>
  </si>
  <si>
    <t xml:space="preserve">denní místnost s kuchyní </t>
  </si>
  <si>
    <t>WC pro kanceláře</t>
  </si>
  <si>
    <t>kancelář vedoucího</t>
  </si>
  <si>
    <t>archív</t>
  </si>
  <si>
    <t>serverovna</t>
  </si>
  <si>
    <t>zasedací místnost</t>
  </si>
  <si>
    <t>schodiště do 1.NP</t>
  </si>
  <si>
    <t>11. TECHNICKÉ ZÁZEMÍ</t>
  </si>
  <si>
    <t>prostor pro bazénovou technologii</t>
  </si>
  <si>
    <t>VZT</t>
  </si>
  <si>
    <t>vytápění</t>
  </si>
  <si>
    <t>chlorovna</t>
  </si>
  <si>
    <t>trafostanice, rozvod VN</t>
  </si>
  <si>
    <t>sklad odpadů</t>
  </si>
  <si>
    <t>dílna s příručním skladem</t>
  </si>
  <si>
    <t>rozvodna NN</t>
  </si>
  <si>
    <t>rozvodna slaboproudu</t>
  </si>
  <si>
    <t>sklad chemie bazénové</t>
  </si>
  <si>
    <t>sklad chemie úklidové</t>
  </si>
  <si>
    <t>technický velín</t>
  </si>
  <si>
    <t>prádelna</t>
  </si>
  <si>
    <t>úklid</t>
  </si>
  <si>
    <t>akumulační jímky</t>
  </si>
  <si>
    <t>doporučená plocha celkem (m2)</t>
  </si>
  <si>
    <t>navržená plocha celkem (m2)</t>
  </si>
  <si>
    <t xml:space="preserve"> návržená výška (m)</t>
  </si>
  <si>
    <t xml:space="preserve">návrh </t>
  </si>
  <si>
    <t>doporučené plochy</t>
  </si>
  <si>
    <t>obestavěný prostor celkem (m3)</t>
  </si>
  <si>
    <t>parkování pro osobní auta</t>
  </si>
  <si>
    <t>Zastavěná plocha všech podlaží</t>
  </si>
  <si>
    <t xml:space="preserve">Obestavěný prostor </t>
  </si>
  <si>
    <t>plocha celekm</t>
  </si>
  <si>
    <t xml:space="preserve">New city spa in Krnov </t>
  </si>
  <si>
    <t xml:space="preserve">BALANCE SHEET </t>
  </si>
  <si>
    <t>unit</t>
  </si>
  <si>
    <t>quantity</t>
  </si>
  <si>
    <t>Site area</t>
  </si>
  <si>
    <t xml:space="preserve">The plot area without family house of the future hotel </t>
  </si>
  <si>
    <t>Gross floor area GFA</t>
  </si>
  <si>
    <t xml:space="preserve">Built-up area of the building </t>
  </si>
  <si>
    <t xml:space="preserve">recommended areas </t>
  </si>
  <si>
    <t>number</t>
  </si>
  <si>
    <t>recommended area total  (m2)</t>
  </si>
  <si>
    <t>designed area total (m2)</t>
  </si>
  <si>
    <t>1. OUTDOOR SPACE</t>
  </si>
  <si>
    <t xml:space="preserve">Built-up area </t>
  </si>
  <si>
    <t xml:space="preserve">parking for cars </t>
  </si>
  <si>
    <t>access for supplies</t>
  </si>
  <si>
    <t xml:space="preserve">parking for bicycles and motorcycles </t>
  </si>
  <si>
    <t xml:space="preserve">parking for disabled </t>
  </si>
  <si>
    <t xml:space="preserve">parking for buses </t>
  </si>
  <si>
    <t>stání pro obytná auta</t>
  </si>
  <si>
    <t>landscaping</t>
  </si>
  <si>
    <t xml:space="preserve">….otherwise modified outdoor areas </t>
  </si>
  <si>
    <t xml:space="preserve">Sum of areas = land area </t>
  </si>
  <si>
    <t>proposal</t>
  </si>
  <si>
    <t>designed height (m)</t>
  </si>
  <si>
    <t>Built-up area of the building  (m3)</t>
  </si>
  <si>
    <t xml:space="preserve">total area </t>
  </si>
  <si>
    <t>total Built-up area  (m3)</t>
  </si>
  <si>
    <t>parking for caravans</t>
  </si>
  <si>
    <t>outdoor entrey space possibility to sit in front of the building</t>
  </si>
  <si>
    <t>2. AREAS OF ENTRANCE AND CORRIDORS</t>
  </si>
  <si>
    <t>Place to store strollers</t>
  </si>
  <si>
    <t>Entrance area</t>
  </si>
  <si>
    <t>Central hall</t>
  </si>
  <si>
    <t>Reception storage</t>
  </si>
  <si>
    <t>Reception</t>
  </si>
  <si>
    <t>Reception back office</t>
  </si>
  <si>
    <t>Dirty linen storage</t>
  </si>
  <si>
    <t>Toilet in the entrance hall</t>
  </si>
  <si>
    <t>Treatment area behind turnstiles</t>
  </si>
  <si>
    <t>Cleaning room</t>
  </si>
  <si>
    <t>3. CHANGING ROOMS AND FACILITIES</t>
  </si>
  <si>
    <t>Changing rooms</t>
  </si>
  <si>
    <t xml:space="preserve">Changing cubicles </t>
  </si>
  <si>
    <t>Group changing rooms</t>
  </si>
  <si>
    <t>Lockers for the disabled</t>
  </si>
  <si>
    <t>Zone for hairdryers and mirrors</t>
  </si>
  <si>
    <t>Boxes for valuables  40 + 10 larger boxes</t>
  </si>
  <si>
    <t>cleaning room</t>
  </si>
  <si>
    <t>4. SHOWERS AND TOILETS</t>
  </si>
  <si>
    <t>Showers and toilets – gentlemen</t>
  </si>
  <si>
    <t>Showers and toilets – ladies</t>
  </si>
  <si>
    <t>5. SWIMMING POOL HALL – 25m POOL</t>
  </si>
  <si>
    <t>swimming pool</t>
  </si>
  <si>
    <t>Grandstand for 40 persons</t>
  </si>
  <si>
    <t>Lifeguard room with medical room</t>
  </si>
  <si>
    <t>Swimming school</t>
  </si>
  <si>
    <t>Swimming club</t>
  </si>
  <si>
    <t>storage for lanes</t>
  </si>
  <si>
    <t>Swimming school office</t>
  </si>
  <si>
    <t>Steam box + cooling shower</t>
  </si>
  <si>
    <t>Swimming club office</t>
  </si>
  <si>
    <t>6. SWIMMING POOL HALL – RELAXATION AND ENTERTAINMENT</t>
  </si>
  <si>
    <t>33 °C relaxation swimming pool</t>
  </si>
  <si>
    <t>Whirlpool</t>
  </si>
  <si>
    <t>Children‘s paddling pool</t>
  </si>
  <si>
    <t xml:space="preserve">Outdoor splash pool </t>
  </si>
  <si>
    <t>Relaxation areas with sun loungers</t>
  </si>
  <si>
    <t>Seats at refreshments</t>
  </si>
  <si>
    <t>Emergency toilet for men and women</t>
  </si>
  <si>
    <t>Entry to the water slide tower</t>
  </si>
  <si>
    <t>7. REFRESHMENTS</t>
  </si>
  <si>
    <t>Refreshments</t>
  </si>
  <si>
    <t>Seating in the entrance hall</t>
  </si>
  <si>
    <t>Seating in the relaxation hall</t>
  </si>
  <si>
    <t>Seating on the terrace of the relaxation hall</t>
  </si>
  <si>
    <t>Seating on the terrace of the outdoor swimming pool</t>
  </si>
  <si>
    <t>Possibility to sit in front of the entrance to the building</t>
  </si>
  <si>
    <t>8. SAUNA WORLD</t>
  </si>
  <si>
    <t>Shared changing rooms</t>
  </si>
  <si>
    <t>Ladies’ showers and toilets</t>
  </si>
  <si>
    <t>Sprchy a WC Páni</t>
  </si>
  <si>
    <t>Massage</t>
  </si>
  <si>
    <t>Storage space</t>
  </si>
  <si>
    <t>Reception/bar</t>
  </si>
  <si>
    <t>Clean linen storage</t>
  </si>
  <si>
    <t>Dirty laundry storage room</t>
  </si>
  <si>
    <t>Bar storage</t>
  </si>
  <si>
    <t>Steam sauna</t>
  </si>
  <si>
    <t>Finnish sauna</t>
  </si>
  <si>
    <t>Panoramic sauna</t>
  </si>
  <si>
    <t>Salt sauna</t>
  </si>
  <si>
    <t>Aroma sauna</t>
  </si>
  <si>
    <t>Ladies‘ relaxation room + cooling showers</t>
  </si>
  <si>
    <t>Cooling showers</t>
  </si>
  <si>
    <t>Cooling pool</t>
  </si>
  <si>
    <t>Quiet relaxation room</t>
  </si>
  <si>
    <t>Lounge relaxation area</t>
  </si>
  <si>
    <t>Seating area at the bar</t>
  </si>
  <si>
    <t>Maintenance and cleaning room</t>
  </si>
  <si>
    <t>Terrace with summer seating</t>
  </si>
  <si>
    <t>Sauna garden</t>
  </si>
  <si>
    <t>Outdoor Finnish sauna</t>
  </si>
  <si>
    <t>Bathing pond</t>
  </si>
  <si>
    <t>Ladies‘ changing rooms</t>
  </si>
  <si>
    <t>Gentlemen‘s changing rooms</t>
  </si>
  <si>
    <t>Gentlemen‘s showers and toilets</t>
  </si>
  <si>
    <t>Equipment storage</t>
  </si>
  <si>
    <t>Exercise area</t>
  </si>
  <si>
    <t>Group hall</t>
  </si>
  <si>
    <t>Cleaning closet</t>
  </si>
  <si>
    <t>Staff changing rooms + facilities</t>
  </si>
  <si>
    <t>9. GYM</t>
  </si>
  <si>
    <t>10. STAFF AREA AND OFFICES</t>
  </si>
  <si>
    <t>Personal entrance</t>
  </si>
  <si>
    <t>Ladies’/Gentlemen’s changing room, toilet, shower room</t>
  </si>
  <si>
    <t>Break room with kitchenette</t>
  </si>
  <si>
    <t>Office toilet</t>
  </si>
  <si>
    <t>Manager‘s office</t>
  </si>
  <si>
    <t>Archive</t>
  </si>
  <si>
    <t>Server room</t>
  </si>
  <si>
    <t>Meeting room</t>
  </si>
  <si>
    <t>Staircase to the ground floor</t>
  </si>
  <si>
    <t>11. TECHNICAL FACILITIES</t>
  </si>
  <si>
    <t xml:space="preserve">Space for pool technology </t>
  </si>
  <si>
    <t>Air-conditioning</t>
  </si>
  <si>
    <t>Heating</t>
  </si>
  <si>
    <t>Chlorination facility</t>
  </si>
  <si>
    <t>Transformer station, MV substation</t>
  </si>
  <si>
    <t>Waste storage</t>
  </si>
  <si>
    <t>Workshop with storage room</t>
  </si>
  <si>
    <t>LV switch room</t>
  </si>
  <si>
    <t>Low current switch room</t>
  </si>
  <si>
    <t>Pool chemicals storage</t>
  </si>
  <si>
    <t>Cleaning chemicals storage</t>
  </si>
  <si>
    <t xml:space="preserve">Technical command centre </t>
  </si>
  <si>
    <t>Laundry</t>
  </si>
  <si>
    <t>Cleaning</t>
  </si>
  <si>
    <t>Toilets for offices</t>
  </si>
  <si>
    <t>Accumulation tanks</t>
  </si>
  <si>
    <t>Other areas, corridors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</si>
</sst>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"/>
    <numFmt numFmtId="166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36"/>
      <color indexed="49"/>
      <name val="Calibri"/>
      <family val="2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sz val="36"/>
      <color rgb="FFEC008C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2"/>
      <color rgb="FFFF0000"/>
      <name val="Calibri Light"/>
      <family val="2"/>
      <charset val="238"/>
    </font>
    <font>
      <sz val="9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i/>
      <sz val="11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1" applyFont="1"/>
    <xf numFmtId="0" fontId="4" fillId="0" borderId="0" xfId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" xfId="0" applyFont="1" applyBorder="1"/>
    <xf numFmtId="0" fontId="11" fillId="0" borderId="1" xfId="0" applyFont="1" applyBorder="1" applyAlignment="1">
      <alignment horizontal="center" wrapText="1"/>
    </xf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/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/>
    <xf numFmtId="164" fontId="10" fillId="0" borderId="0" xfId="0" applyNumberFormat="1" applyFont="1" applyBorder="1" applyAlignment="1"/>
    <xf numFmtId="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5" fillId="0" borderId="0" xfId="0" applyFont="1" applyBorder="1"/>
    <xf numFmtId="165" fontId="18" fillId="0" borderId="2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/>
    <xf numFmtId="0" fontId="15" fillId="0" borderId="6" xfId="0" applyFont="1" applyBorder="1"/>
    <xf numFmtId="165" fontId="20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5" fontId="8" fillId="0" borderId="0" xfId="0" applyNumberFormat="1" applyFont="1" applyBorder="1"/>
    <xf numFmtId="165" fontId="10" fillId="0" borderId="5" xfId="0" applyNumberFormat="1" applyFont="1" applyBorder="1"/>
    <xf numFmtId="166" fontId="8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0" fillId="0" borderId="5" xfId="0" applyNumberFormat="1" applyFont="1" applyBorder="1" applyAlignment="1"/>
    <xf numFmtId="0" fontId="10" fillId="0" borderId="0" xfId="0" applyFont="1" applyBorder="1" applyAlignment="1">
      <alignment horizontal="right" wrapText="1"/>
    </xf>
    <xf numFmtId="165" fontId="10" fillId="0" borderId="0" xfId="0" applyNumberFormat="1" applyFont="1" applyBorder="1" applyAlignment="1"/>
    <xf numFmtId="0" fontId="7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1" xfId="0" applyFont="1" applyBorder="1" applyAlignment="1">
      <alignment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2</xdr:row>
      <xdr:rowOff>190499</xdr:rowOff>
    </xdr:from>
    <xdr:to>
      <xdr:col>0</xdr:col>
      <xdr:colOff>1889312</xdr:colOff>
      <xdr:row>2</xdr:row>
      <xdr:rowOff>542924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118" y="593911"/>
          <a:ext cx="176604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2</xdr:row>
      <xdr:rowOff>190499</xdr:rowOff>
    </xdr:from>
    <xdr:to>
      <xdr:col>0</xdr:col>
      <xdr:colOff>1889312</xdr:colOff>
      <xdr:row>2</xdr:row>
      <xdr:rowOff>542924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590549"/>
          <a:ext cx="1766047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zoomScale="85" zoomScaleNormal="85" workbookViewId="0">
      <selection activeCell="A22" sqref="A22"/>
    </sheetView>
  </sheetViews>
  <sheetFormatPr defaultRowHeight="15" x14ac:dyDescent="0.25"/>
  <cols>
    <col min="1" max="1" width="49.28515625" customWidth="1"/>
    <col min="2" max="2" width="11.28515625" customWidth="1"/>
    <col min="3" max="7" width="20.7109375" customWidth="1"/>
    <col min="8" max="8" width="11" customWidth="1"/>
  </cols>
  <sheetData>
    <row r="1" spans="1:8" ht="15.75" x14ac:dyDescent="0.25">
      <c r="A1" s="1"/>
      <c r="B1" s="1"/>
      <c r="C1" s="2"/>
      <c r="D1" s="1"/>
      <c r="G1" s="4"/>
      <c r="H1" s="5" t="s">
        <v>9</v>
      </c>
    </row>
    <row r="2" spans="1:8" ht="15.75" x14ac:dyDescent="0.25">
      <c r="A2" s="1"/>
      <c r="B2" s="1"/>
      <c r="C2" s="2"/>
      <c r="D2" s="1"/>
      <c r="G2" s="4"/>
      <c r="H2" s="5"/>
    </row>
    <row r="3" spans="1:8" ht="46.5" x14ac:dyDescent="0.25">
      <c r="A3" s="1"/>
      <c r="B3" s="1"/>
      <c r="C3" s="2"/>
      <c r="D3" s="1"/>
      <c r="G3" s="6"/>
      <c r="H3" s="7" t="s">
        <v>10</v>
      </c>
    </row>
    <row r="4" spans="1:8" ht="21" customHeight="1" x14ac:dyDescent="0.7">
      <c r="A4" s="8" t="s">
        <v>6</v>
      </c>
      <c r="B4" s="9"/>
      <c r="C4" s="10"/>
      <c r="D4" s="9"/>
      <c r="E4" s="11"/>
      <c r="F4" s="11"/>
    </row>
    <row r="5" spans="1:8" ht="19.5" customHeight="1" x14ac:dyDescent="0.7">
      <c r="A5" s="9"/>
      <c r="B5" s="9"/>
      <c r="C5" s="10"/>
      <c r="D5" s="9"/>
      <c r="E5" s="11"/>
      <c r="F5" s="11"/>
    </row>
    <row r="6" spans="1:8" ht="19.5" customHeight="1" x14ac:dyDescent="0.3">
      <c r="A6" s="12"/>
      <c r="B6" s="13" t="s">
        <v>0</v>
      </c>
      <c r="C6" s="13" t="s">
        <v>1</v>
      </c>
      <c r="D6" s="9"/>
      <c r="E6" s="9"/>
      <c r="F6" s="9"/>
    </row>
    <row r="7" spans="1:8" ht="15.75" x14ac:dyDescent="0.25">
      <c r="A7" s="14" t="s">
        <v>8</v>
      </c>
      <c r="B7" s="15" t="s">
        <v>2</v>
      </c>
      <c r="C7" s="26"/>
      <c r="D7" s="9"/>
      <c r="E7" s="9"/>
      <c r="F7" s="9"/>
    </row>
    <row r="8" spans="1:8" ht="15.75" x14ac:dyDescent="0.25">
      <c r="A8" s="14" t="s">
        <v>11</v>
      </c>
      <c r="B8" s="15" t="s">
        <v>2</v>
      </c>
      <c r="C8" s="16"/>
      <c r="D8" s="9"/>
      <c r="E8" s="9"/>
      <c r="F8" s="9"/>
    </row>
    <row r="9" spans="1:8" ht="15.75" x14ac:dyDescent="0.25">
      <c r="A9" s="14" t="s">
        <v>134</v>
      </c>
      <c r="B9" s="15" t="s">
        <v>2</v>
      </c>
      <c r="C9" s="17"/>
      <c r="D9" s="9"/>
      <c r="E9" s="9"/>
      <c r="F9" s="9"/>
    </row>
    <row r="10" spans="1:8" ht="15.75" customHeight="1" x14ac:dyDescent="0.25">
      <c r="A10" s="14" t="s">
        <v>135</v>
      </c>
      <c r="B10" s="15" t="s">
        <v>3</v>
      </c>
      <c r="C10" s="41">
        <f>G153</f>
        <v>1</v>
      </c>
      <c r="D10" s="9"/>
      <c r="E10" s="9"/>
      <c r="F10" s="9"/>
    </row>
    <row r="11" spans="1:8" ht="15.75" x14ac:dyDescent="0.25">
      <c r="A11" s="18"/>
      <c r="B11" s="19"/>
      <c r="C11" s="20"/>
      <c r="D11" s="9"/>
      <c r="E11" s="9"/>
      <c r="F11" s="9"/>
    </row>
    <row r="12" spans="1:8" ht="15.75" customHeight="1" x14ac:dyDescent="0.25">
      <c r="A12" s="32"/>
      <c r="B12" s="23"/>
      <c r="C12" s="24"/>
      <c r="D12" s="25"/>
      <c r="E12" s="25"/>
      <c r="F12" s="25"/>
      <c r="G12" s="3"/>
    </row>
    <row r="13" spans="1:8" ht="15.75" customHeight="1" x14ac:dyDescent="0.3">
      <c r="A13" s="21"/>
      <c r="B13" s="51" t="s">
        <v>131</v>
      </c>
      <c r="C13" s="51"/>
      <c r="D13" s="57" t="s">
        <v>130</v>
      </c>
      <c r="E13" s="58"/>
      <c r="F13" s="58"/>
      <c r="G13" s="58"/>
    </row>
    <row r="14" spans="1:8" ht="27" customHeight="1" x14ac:dyDescent="0.25">
      <c r="A14" s="22"/>
      <c r="B14" s="27" t="s">
        <v>19</v>
      </c>
      <c r="C14" s="27" t="s">
        <v>127</v>
      </c>
      <c r="D14" s="47" t="s">
        <v>128</v>
      </c>
      <c r="E14" s="44"/>
      <c r="F14" s="44"/>
      <c r="G14" s="21"/>
    </row>
    <row r="15" spans="1:8" ht="15" customHeight="1" x14ac:dyDescent="0.25">
      <c r="A15" s="28" t="s">
        <v>20</v>
      </c>
      <c r="B15" s="27"/>
      <c r="C15" s="27"/>
      <c r="D15" s="30"/>
      <c r="E15" s="45"/>
      <c r="F15" s="46"/>
      <c r="G15" s="21"/>
    </row>
    <row r="16" spans="1:8" ht="15" customHeight="1" x14ac:dyDescent="0.25">
      <c r="A16" s="22" t="s">
        <v>4</v>
      </c>
      <c r="B16" s="27"/>
      <c r="C16" s="27"/>
      <c r="D16" s="30"/>
      <c r="E16" s="45"/>
      <c r="F16" s="46"/>
      <c r="G16" s="21"/>
    </row>
    <row r="17" spans="1:7" ht="15" customHeight="1" x14ac:dyDescent="0.25">
      <c r="A17" s="22" t="s">
        <v>13</v>
      </c>
      <c r="B17" s="22"/>
      <c r="C17" s="22"/>
      <c r="D17" s="30"/>
      <c r="E17" s="45"/>
      <c r="F17" s="46"/>
      <c r="G17" s="21"/>
    </row>
    <row r="18" spans="1:7" ht="15" customHeight="1" x14ac:dyDescent="0.25">
      <c r="A18" s="22" t="s">
        <v>133</v>
      </c>
      <c r="B18" s="22">
        <v>200</v>
      </c>
      <c r="C18" s="22"/>
      <c r="D18" s="30"/>
      <c r="E18" s="45"/>
      <c r="F18" s="46"/>
      <c r="G18" s="21"/>
    </row>
    <row r="19" spans="1:7" ht="15" customHeight="1" x14ac:dyDescent="0.25">
      <c r="A19" s="22" t="s">
        <v>14</v>
      </c>
      <c r="B19" s="22">
        <v>40</v>
      </c>
      <c r="C19" s="22"/>
      <c r="D19" s="30"/>
      <c r="E19" s="45"/>
      <c r="F19" s="46"/>
      <c r="G19" s="21"/>
    </row>
    <row r="20" spans="1:7" ht="15" customHeight="1" x14ac:dyDescent="0.25">
      <c r="A20" s="22" t="s">
        <v>15</v>
      </c>
      <c r="B20" s="22">
        <v>6</v>
      </c>
      <c r="C20" s="22"/>
      <c r="D20" s="30"/>
      <c r="E20" s="45"/>
      <c r="F20" s="46"/>
      <c r="G20" s="21"/>
    </row>
    <row r="21" spans="1:7" ht="15" customHeight="1" x14ac:dyDescent="0.25">
      <c r="A21" s="22" t="s">
        <v>16</v>
      </c>
      <c r="B21" s="22">
        <v>2</v>
      </c>
      <c r="C21" s="22"/>
      <c r="D21" s="30"/>
      <c r="E21" s="45"/>
      <c r="F21" s="46"/>
      <c r="G21" s="21"/>
    </row>
    <row r="22" spans="1:7" ht="15" customHeight="1" x14ac:dyDescent="0.25">
      <c r="A22" s="22" t="s">
        <v>156</v>
      </c>
      <c r="B22" s="22">
        <v>10</v>
      </c>
      <c r="C22" s="22"/>
      <c r="D22" s="30"/>
      <c r="E22" s="45"/>
      <c r="F22" s="46"/>
      <c r="G22" s="21"/>
    </row>
    <row r="23" spans="1:7" ht="15" customHeight="1" x14ac:dyDescent="0.25">
      <c r="A23" s="22" t="s">
        <v>17</v>
      </c>
      <c r="B23" s="22"/>
      <c r="C23" s="22"/>
      <c r="D23" s="30"/>
      <c r="E23" s="45"/>
      <c r="F23" s="46"/>
      <c r="G23" s="21"/>
    </row>
    <row r="24" spans="1:7" ht="15" customHeight="1" x14ac:dyDescent="0.25">
      <c r="A24" s="22" t="s">
        <v>18</v>
      </c>
      <c r="B24" s="22"/>
      <c r="C24" s="22"/>
      <c r="D24" s="30"/>
      <c r="E24" s="45"/>
      <c r="F24" s="46"/>
      <c r="G24" s="21"/>
    </row>
    <row r="25" spans="1:7" ht="15" customHeight="1" thickBot="1" x14ac:dyDescent="0.3">
      <c r="A25" s="22" t="s">
        <v>7</v>
      </c>
      <c r="B25" s="22"/>
      <c r="C25" s="22"/>
      <c r="D25" s="30"/>
      <c r="E25" s="45"/>
      <c r="F25" s="46"/>
      <c r="G25" s="21"/>
    </row>
    <row r="26" spans="1:7" ht="15" customHeight="1" thickBot="1" x14ac:dyDescent="0.3">
      <c r="A26" s="54" t="s">
        <v>5</v>
      </c>
      <c r="B26" s="55"/>
      <c r="C26" s="56"/>
      <c r="D26" s="48">
        <f>SUM(D16:D25)</f>
        <v>0</v>
      </c>
      <c r="E26" s="45"/>
      <c r="F26" s="46"/>
      <c r="G26" s="21"/>
    </row>
    <row r="27" spans="1:7" ht="15" customHeight="1" x14ac:dyDescent="0.25">
      <c r="A27" s="49"/>
      <c r="B27" s="49"/>
      <c r="C27" s="49"/>
      <c r="D27" s="50"/>
      <c r="E27" s="45"/>
      <c r="F27" s="46"/>
      <c r="G27" s="21"/>
    </row>
    <row r="28" spans="1:7" ht="31.5" customHeight="1" thickBot="1" x14ac:dyDescent="0.3">
      <c r="A28" s="22"/>
      <c r="B28" s="22"/>
      <c r="C28" s="22"/>
      <c r="D28" s="29" t="s">
        <v>128</v>
      </c>
      <c r="E28" s="29" t="s">
        <v>129</v>
      </c>
      <c r="F28" s="29" t="s">
        <v>33</v>
      </c>
      <c r="G28" s="21"/>
    </row>
    <row r="29" spans="1:7" ht="15" customHeight="1" thickBot="1" x14ac:dyDescent="0.3">
      <c r="A29" s="28" t="s">
        <v>12</v>
      </c>
      <c r="B29" s="22"/>
      <c r="C29" s="22"/>
      <c r="D29" s="30"/>
      <c r="E29" s="30"/>
      <c r="F29" s="34"/>
      <c r="G29" s="35">
        <f>SUM(F30:F40)</f>
        <v>1</v>
      </c>
    </row>
    <row r="30" spans="1:7" ht="15" customHeight="1" x14ac:dyDescent="0.25">
      <c r="A30" s="22" t="s">
        <v>21</v>
      </c>
      <c r="B30" s="22"/>
      <c r="C30" s="22">
        <v>30</v>
      </c>
      <c r="D30" s="30">
        <v>1</v>
      </c>
      <c r="E30" s="30">
        <v>1</v>
      </c>
      <c r="F30" s="31">
        <f t="shared" ref="F30:F40" si="0">D30*E30</f>
        <v>1</v>
      </c>
      <c r="G30" s="21"/>
    </row>
    <row r="31" spans="1:7" ht="15" customHeight="1" x14ac:dyDescent="0.25">
      <c r="A31" s="22" t="s">
        <v>22</v>
      </c>
      <c r="B31" s="22"/>
      <c r="C31" s="22">
        <v>25</v>
      </c>
      <c r="D31" s="30"/>
      <c r="E31" s="30"/>
      <c r="F31" s="31">
        <f t="shared" si="0"/>
        <v>0</v>
      </c>
      <c r="G31" s="21"/>
    </row>
    <row r="32" spans="1:7" ht="15" customHeight="1" x14ac:dyDescent="0.25">
      <c r="A32" s="22" t="s">
        <v>23</v>
      </c>
      <c r="B32" s="22"/>
      <c r="C32" s="22">
        <v>50</v>
      </c>
      <c r="D32" s="30"/>
      <c r="E32" s="30"/>
      <c r="F32" s="31">
        <f t="shared" si="0"/>
        <v>0</v>
      </c>
      <c r="G32" s="21"/>
    </row>
    <row r="33" spans="1:7" ht="15" customHeight="1" x14ac:dyDescent="0.25">
      <c r="A33" s="22" t="s">
        <v>24</v>
      </c>
      <c r="B33" s="22"/>
      <c r="C33" s="22">
        <v>12</v>
      </c>
      <c r="D33" s="30"/>
      <c r="E33" s="30"/>
      <c r="F33" s="31">
        <f t="shared" si="0"/>
        <v>0</v>
      </c>
      <c r="G33" s="21"/>
    </row>
    <row r="34" spans="1:7" ht="15" customHeight="1" x14ac:dyDescent="0.25">
      <c r="A34" s="22" t="s">
        <v>25</v>
      </c>
      <c r="B34" s="22"/>
      <c r="C34" s="22">
        <v>12</v>
      </c>
      <c r="D34" s="30"/>
      <c r="E34" s="30"/>
      <c r="F34" s="31">
        <f t="shared" si="0"/>
        <v>0</v>
      </c>
      <c r="G34" s="21"/>
    </row>
    <row r="35" spans="1:7" ht="15" customHeight="1" x14ac:dyDescent="0.25">
      <c r="A35" s="22" t="s">
        <v>26</v>
      </c>
      <c r="B35" s="22"/>
      <c r="C35" s="22">
        <v>12</v>
      </c>
      <c r="D35" s="30"/>
      <c r="E35" s="30"/>
      <c r="F35" s="31">
        <f t="shared" si="0"/>
        <v>0</v>
      </c>
      <c r="G35" s="21"/>
    </row>
    <row r="36" spans="1:7" ht="15" customHeight="1" x14ac:dyDescent="0.25">
      <c r="A36" s="22" t="s">
        <v>27</v>
      </c>
      <c r="B36" s="22"/>
      <c r="C36" s="22">
        <v>20</v>
      </c>
      <c r="D36" s="30"/>
      <c r="E36" s="30"/>
      <c r="F36" s="31">
        <f t="shared" si="0"/>
        <v>0</v>
      </c>
      <c r="G36" s="21"/>
    </row>
    <row r="37" spans="1:7" ht="15" customHeight="1" x14ac:dyDescent="0.25">
      <c r="A37" s="22" t="s">
        <v>28</v>
      </c>
      <c r="B37" s="22"/>
      <c r="C37" s="22"/>
      <c r="D37" s="30"/>
      <c r="E37" s="30"/>
      <c r="F37" s="31">
        <f t="shared" si="0"/>
        <v>0</v>
      </c>
      <c r="G37" s="21"/>
    </row>
    <row r="38" spans="1:7" ht="15" customHeight="1" x14ac:dyDescent="0.25">
      <c r="A38" s="22" t="s">
        <v>29</v>
      </c>
      <c r="B38" s="22"/>
      <c r="C38" s="22">
        <v>20</v>
      </c>
      <c r="D38" s="30"/>
      <c r="E38" s="30"/>
      <c r="F38" s="31">
        <f t="shared" si="0"/>
        <v>0</v>
      </c>
      <c r="G38" s="21"/>
    </row>
    <row r="39" spans="1:7" ht="15" customHeight="1" x14ac:dyDescent="0.25">
      <c r="A39" s="22" t="s">
        <v>30</v>
      </c>
      <c r="B39" s="22"/>
      <c r="C39" s="22">
        <v>6</v>
      </c>
      <c r="D39" s="30"/>
      <c r="E39" s="30"/>
      <c r="F39" s="31">
        <f t="shared" si="0"/>
        <v>0</v>
      </c>
      <c r="G39" s="21"/>
    </row>
    <row r="40" spans="1:7" ht="15" customHeight="1" thickBot="1" x14ac:dyDescent="0.3">
      <c r="A40" s="22" t="s">
        <v>31</v>
      </c>
      <c r="B40" s="22"/>
      <c r="C40" s="22"/>
      <c r="D40" s="30"/>
      <c r="E40" s="30"/>
      <c r="F40" s="31">
        <f t="shared" si="0"/>
        <v>0</v>
      </c>
      <c r="G40" s="21"/>
    </row>
    <row r="41" spans="1:7" ht="15" customHeight="1" thickBot="1" x14ac:dyDescent="0.3">
      <c r="A41" s="28" t="s">
        <v>32</v>
      </c>
      <c r="B41" s="22"/>
      <c r="C41" s="22"/>
      <c r="D41" s="30"/>
      <c r="E41" s="30"/>
      <c r="F41" s="31"/>
      <c r="G41" s="35">
        <f>SUM(F42:F48)</f>
        <v>0</v>
      </c>
    </row>
    <row r="42" spans="1:7" ht="15" customHeight="1" x14ac:dyDescent="0.25">
      <c r="A42" s="22" t="s">
        <v>34</v>
      </c>
      <c r="B42" s="22">
        <v>400</v>
      </c>
      <c r="C42" s="22">
        <v>480</v>
      </c>
      <c r="D42" s="30"/>
      <c r="E42" s="30"/>
      <c r="F42" s="31">
        <f t="shared" ref="F42:F48" si="1">D42*E42</f>
        <v>0</v>
      </c>
      <c r="G42" s="21"/>
    </row>
    <row r="43" spans="1:7" ht="15" customHeight="1" x14ac:dyDescent="0.25">
      <c r="A43" s="22" t="s">
        <v>35</v>
      </c>
      <c r="B43" s="22">
        <v>20</v>
      </c>
      <c r="C43" s="22">
        <v>30</v>
      </c>
      <c r="D43" s="30"/>
      <c r="E43" s="30"/>
      <c r="F43" s="31">
        <f t="shared" si="1"/>
        <v>0</v>
      </c>
      <c r="G43" s="21"/>
    </row>
    <row r="44" spans="1:7" ht="15" customHeight="1" x14ac:dyDescent="0.25">
      <c r="A44" s="22" t="s">
        <v>36</v>
      </c>
      <c r="B44" s="22">
        <v>4</v>
      </c>
      <c r="C44" s="22">
        <v>100</v>
      </c>
      <c r="D44" s="30"/>
      <c r="E44" s="30"/>
      <c r="F44" s="31">
        <f t="shared" si="1"/>
        <v>0</v>
      </c>
      <c r="G44" s="21"/>
    </row>
    <row r="45" spans="1:7" ht="15" customHeight="1" x14ac:dyDescent="0.25">
      <c r="A45" s="22" t="s">
        <v>37</v>
      </c>
      <c r="B45" s="22">
        <v>6</v>
      </c>
      <c r="C45" s="22">
        <v>36</v>
      </c>
      <c r="D45" s="30"/>
      <c r="E45" s="30"/>
      <c r="F45" s="31">
        <f t="shared" si="1"/>
        <v>0</v>
      </c>
      <c r="G45" s="21"/>
    </row>
    <row r="46" spans="1:7" ht="15" customHeight="1" x14ac:dyDescent="0.25">
      <c r="A46" s="22" t="s">
        <v>38</v>
      </c>
      <c r="B46" s="22"/>
      <c r="C46" s="22">
        <v>12</v>
      </c>
      <c r="D46" s="30"/>
      <c r="E46" s="30"/>
      <c r="F46" s="31">
        <f t="shared" si="1"/>
        <v>0</v>
      </c>
      <c r="G46" s="21"/>
    </row>
    <row r="47" spans="1:7" ht="15" customHeight="1" x14ac:dyDescent="0.25">
      <c r="A47" s="22" t="s">
        <v>40</v>
      </c>
      <c r="B47" s="22"/>
      <c r="C47" s="22">
        <v>8</v>
      </c>
      <c r="D47" s="30"/>
      <c r="E47" s="30"/>
      <c r="F47" s="31">
        <f t="shared" si="1"/>
        <v>0</v>
      </c>
      <c r="G47" s="21"/>
    </row>
    <row r="48" spans="1:7" ht="15" customHeight="1" thickBot="1" x14ac:dyDescent="0.3">
      <c r="A48" s="22" t="s">
        <v>39</v>
      </c>
      <c r="B48" s="22"/>
      <c r="C48" s="22">
        <v>10</v>
      </c>
      <c r="D48" s="30"/>
      <c r="E48" s="30"/>
      <c r="F48" s="31">
        <f t="shared" si="1"/>
        <v>0</v>
      </c>
      <c r="G48" s="21"/>
    </row>
    <row r="49" spans="1:7" ht="15" customHeight="1" thickBot="1" x14ac:dyDescent="0.3">
      <c r="A49" s="28" t="s">
        <v>41</v>
      </c>
      <c r="B49" s="22"/>
      <c r="C49" s="22"/>
      <c r="D49" s="30"/>
      <c r="E49" s="30"/>
      <c r="F49" s="31"/>
      <c r="G49" s="35">
        <f>SUM(F50:F63)</f>
        <v>0</v>
      </c>
    </row>
    <row r="50" spans="1:7" ht="15" customHeight="1" x14ac:dyDescent="0.25">
      <c r="A50" s="22" t="s">
        <v>43</v>
      </c>
      <c r="B50" s="22"/>
      <c r="C50" s="22">
        <v>150</v>
      </c>
      <c r="D50" s="30"/>
      <c r="E50" s="30"/>
      <c r="F50" s="31">
        <f t="shared" ref="F50:F63" si="2">D50*E50</f>
        <v>0</v>
      </c>
      <c r="G50" s="21"/>
    </row>
    <row r="51" spans="1:7" ht="15" customHeight="1" x14ac:dyDescent="0.25">
      <c r="A51" s="22" t="s">
        <v>42</v>
      </c>
      <c r="B51" s="22"/>
      <c r="C51" s="22">
        <v>150</v>
      </c>
      <c r="D51" s="30"/>
      <c r="E51" s="30"/>
      <c r="F51" s="31">
        <f t="shared" si="2"/>
        <v>0</v>
      </c>
      <c r="G51" s="21"/>
    </row>
    <row r="52" spans="1:7" ht="15" customHeight="1" x14ac:dyDescent="0.25">
      <c r="A52" s="22" t="s">
        <v>30</v>
      </c>
      <c r="B52" s="22"/>
      <c r="C52" s="22">
        <v>10</v>
      </c>
      <c r="D52" s="30"/>
      <c r="E52" s="30"/>
      <c r="F52" s="31">
        <f t="shared" si="2"/>
        <v>0</v>
      </c>
      <c r="G52" s="21"/>
    </row>
    <row r="53" spans="1:7" ht="15" customHeight="1" x14ac:dyDescent="0.25">
      <c r="A53" s="28" t="s">
        <v>44</v>
      </c>
      <c r="B53" s="22"/>
      <c r="C53" s="22"/>
      <c r="D53" s="30"/>
      <c r="E53" s="30"/>
      <c r="F53" s="31">
        <f t="shared" si="2"/>
        <v>0</v>
      </c>
      <c r="G53" s="21"/>
    </row>
    <row r="54" spans="1:7" ht="15" customHeight="1" x14ac:dyDescent="0.25">
      <c r="A54" s="22" t="s">
        <v>45</v>
      </c>
      <c r="B54" s="22"/>
      <c r="C54" s="22">
        <v>417</v>
      </c>
      <c r="D54" s="30"/>
      <c r="E54" s="30"/>
      <c r="F54" s="31">
        <f t="shared" si="2"/>
        <v>0</v>
      </c>
      <c r="G54" s="21"/>
    </row>
    <row r="55" spans="1:7" ht="15" customHeight="1" x14ac:dyDescent="0.25">
      <c r="A55" s="22" t="s">
        <v>46</v>
      </c>
      <c r="B55" s="22"/>
      <c r="C55" s="22">
        <v>90</v>
      </c>
      <c r="D55" s="30"/>
      <c r="E55" s="30"/>
      <c r="F55" s="31">
        <f t="shared" si="2"/>
        <v>0</v>
      </c>
      <c r="G55" s="21"/>
    </row>
    <row r="56" spans="1:7" ht="15" customHeight="1" x14ac:dyDescent="0.25">
      <c r="A56" s="22" t="s">
        <v>47</v>
      </c>
      <c r="B56" s="22"/>
      <c r="C56" s="22">
        <v>20</v>
      </c>
      <c r="D56" s="30"/>
      <c r="E56" s="30"/>
      <c r="F56" s="31">
        <f t="shared" si="2"/>
        <v>0</v>
      </c>
      <c r="G56" s="21"/>
    </row>
    <row r="57" spans="1:7" ht="15" customHeight="1" x14ac:dyDescent="0.25">
      <c r="A57" s="22" t="s">
        <v>48</v>
      </c>
      <c r="B57" s="22"/>
      <c r="C57" s="22">
        <v>10</v>
      </c>
      <c r="D57" s="30"/>
      <c r="E57" s="30"/>
      <c r="F57" s="31">
        <f t="shared" si="2"/>
        <v>0</v>
      </c>
      <c r="G57" s="21"/>
    </row>
    <row r="58" spans="1:7" ht="15" customHeight="1" x14ac:dyDescent="0.25">
      <c r="A58" s="22" t="s">
        <v>49</v>
      </c>
      <c r="B58" s="22"/>
      <c r="C58" s="22">
        <v>10</v>
      </c>
      <c r="D58" s="30"/>
      <c r="E58" s="30"/>
      <c r="F58" s="31">
        <f t="shared" si="2"/>
        <v>0</v>
      </c>
      <c r="G58" s="21"/>
    </row>
    <row r="59" spans="1:7" ht="15" customHeight="1" x14ac:dyDescent="0.25">
      <c r="A59" s="22" t="s">
        <v>50</v>
      </c>
      <c r="B59" s="22"/>
      <c r="C59" s="22">
        <v>20</v>
      </c>
      <c r="D59" s="30"/>
      <c r="E59" s="30"/>
      <c r="F59" s="31">
        <f t="shared" si="2"/>
        <v>0</v>
      </c>
      <c r="G59" s="21"/>
    </row>
    <row r="60" spans="1:7" ht="15" customHeight="1" x14ac:dyDescent="0.25">
      <c r="A60" s="22" t="s">
        <v>51</v>
      </c>
      <c r="B60" s="22"/>
      <c r="C60" s="22">
        <v>10</v>
      </c>
      <c r="D60" s="30"/>
      <c r="E60" s="30"/>
      <c r="F60" s="31">
        <f t="shared" si="2"/>
        <v>0</v>
      </c>
      <c r="G60" s="21"/>
    </row>
    <row r="61" spans="1:7" ht="15" customHeight="1" x14ac:dyDescent="0.25">
      <c r="A61" s="22" t="s">
        <v>52</v>
      </c>
      <c r="B61" s="22"/>
      <c r="C61" s="22">
        <v>15</v>
      </c>
      <c r="D61" s="30"/>
      <c r="E61" s="30"/>
      <c r="F61" s="31">
        <f t="shared" si="2"/>
        <v>0</v>
      </c>
      <c r="G61" s="21"/>
    </row>
    <row r="62" spans="1:7" ht="15" customHeight="1" x14ac:dyDescent="0.25">
      <c r="A62" s="22" t="s">
        <v>53</v>
      </c>
      <c r="B62" s="22"/>
      <c r="C62" s="22">
        <v>10</v>
      </c>
      <c r="D62" s="30"/>
      <c r="E62" s="30"/>
      <c r="F62" s="31">
        <f t="shared" si="2"/>
        <v>0</v>
      </c>
      <c r="G62" s="21"/>
    </row>
    <row r="63" spans="1:7" ht="15" customHeight="1" thickBot="1" x14ac:dyDescent="0.3">
      <c r="A63" s="22" t="s">
        <v>30</v>
      </c>
      <c r="B63" s="22"/>
      <c r="C63" s="22">
        <v>12</v>
      </c>
      <c r="D63" s="30"/>
      <c r="E63" s="30"/>
      <c r="F63" s="31">
        <f t="shared" si="2"/>
        <v>0</v>
      </c>
      <c r="G63" s="21"/>
    </row>
    <row r="64" spans="1:7" ht="15" customHeight="1" thickBot="1" x14ac:dyDescent="0.3">
      <c r="A64" s="28" t="s">
        <v>54</v>
      </c>
      <c r="B64" s="22"/>
      <c r="C64" s="22"/>
      <c r="D64" s="30"/>
      <c r="E64" s="30"/>
      <c r="F64" s="31"/>
      <c r="G64" s="35">
        <f>SUM(F65:F73)</f>
        <v>0</v>
      </c>
    </row>
    <row r="65" spans="1:7" ht="15" customHeight="1" x14ac:dyDescent="0.25">
      <c r="A65" s="22" t="s">
        <v>55</v>
      </c>
      <c r="B65" s="22"/>
      <c r="C65" s="22">
        <v>200</v>
      </c>
      <c r="D65" s="30"/>
      <c r="E65" s="30"/>
      <c r="F65" s="31">
        <f t="shared" ref="F65:F73" si="3">D65*E65</f>
        <v>0</v>
      </c>
      <c r="G65" s="21"/>
    </row>
    <row r="66" spans="1:7" ht="15" customHeight="1" x14ac:dyDescent="0.25">
      <c r="A66" s="22" t="s">
        <v>56</v>
      </c>
      <c r="B66" s="22"/>
      <c r="C66" s="22">
        <v>20</v>
      </c>
      <c r="D66" s="30"/>
      <c r="E66" s="30"/>
      <c r="F66" s="31">
        <f t="shared" si="3"/>
        <v>0</v>
      </c>
      <c r="G66" s="21"/>
    </row>
    <row r="67" spans="1:7" ht="15" customHeight="1" x14ac:dyDescent="0.25">
      <c r="A67" s="22" t="s">
        <v>57</v>
      </c>
      <c r="B67" s="22"/>
      <c r="C67" s="22">
        <v>60</v>
      </c>
      <c r="D67" s="30"/>
      <c r="E67" s="30"/>
      <c r="F67" s="31">
        <f t="shared" si="3"/>
        <v>0</v>
      </c>
      <c r="G67" s="21"/>
    </row>
    <row r="68" spans="1:7" ht="15" customHeight="1" x14ac:dyDescent="0.25">
      <c r="A68" s="22" t="s">
        <v>58</v>
      </c>
      <c r="B68" s="22"/>
      <c r="C68" s="22">
        <v>100</v>
      </c>
      <c r="D68" s="30"/>
      <c r="E68" s="30"/>
      <c r="F68" s="31">
        <f t="shared" si="3"/>
        <v>0</v>
      </c>
      <c r="G68" s="21"/>
    </row>
    <row r="69" spans="1:7" ht="15" customHeight="1" x14ac:dyDescent="0.25">
      <c r="A69" s="22" t="s">
        <v>59</v>
      </c>
      <c r="B69" s="22">
        <v>50</v>
      </c>
      <c r="C69" s="22">
        <v>100</v>
      </c>
      <c r="D69" s="30"/>
      <c r="E69" s="30"/>
      <c r="F69" s="31">
        <f t="shared" si="3"/>
        <v>0</v>
      </c>
      <c r="G69" s="21"/>
    </row>
    <row r="70" spans="1:7" ht="15" customHeight="1" x14ac:dyDescent="0.25">
      <c r="A70" s="22" t="s">
        <v>60</v>
      </c>
      <c r="B70" s="22">
        <v>30</v>
      </c>
      <c r="C70" s="22">
        <v>45</v>
      </c>
      <c r="D70" s="30"/>
      <c r="E70" s="30"/>
      <c r="F70" s="31">
        <f t="shared" si="3"/>
        <v>0</v>
      </c>
      <c r="G70" s="21"/>
    </row>
    <row r="71" spans="1:7" ht="15" customHeight="1" x14ac:dyDescent="0.25">
      <c r="A71" s="22" t="s">
        <v>61</v>
      </c>
      <c r="B71" s="22"/>
      <c r="C71" s="22">
        <v>12</v>
      </c>
      <c r="D71" s="30"/>
      <c r="E71" s="30"/>
      <c r="F71" s="31">
        <f t="shared" si="3"/>
        <v>0</v>
      </c>
      <c r="G71" s="21"/>
    </row>
    <row r="72" spans="1:7" ht="15" customHeight="1" x14ac:dyDescent="0.25">
      <c r="A72" s="22" t="s">
        <v>62</v>
      </c>
      <c r="B72" s="22"/>
      <c r="C72" s="22">
        <v>30</v>
      </c>
      <c r="D72" s="30"/>
      <c r="E72" s="30"/>
      <c r="F72" s="31">
        <f t="shared" si="3"/>
        <v>0</v>
      </c>
      <c r="G72" s="21"/>
    </row>
    <row r="73" spans="1:7" ht="15" customHeight="1" thickBot="1" x14ac:dyDescent="0.3">
      <c r="A73" s="22" t="s">
        <v>30</v>
      </c>
      <c r="B73" s="22"/>
      <c r="C73" s="22">
        <v>6</v>
      </c>
      <c r="D73" s="30"/>
      <c r="E73" s="30"/>
      <c r="F73" s="31">
        <f t="shared" si="3"/>
        <v>0</v>
      </c>
      <c r="G73" s="21"/>
    </row>
    <row r="74" spans="1:7" ht="15" customHeight="1" thickBot="1" x14ac:dyDescent="0.3">
      <c r="A74" s="28" t="s">
        <v>63</v>
      </c>
      <c r="B74" s="22"/>
      <c r="C74" s="22"/>
      <c r="D74" s="30"/>
      <c r="E74" s="30"/>
      <c r="F74" s="31"/>
      <c r="G74" s="35">
        <f>SUM(F75:F80)</f>
        <v>0</v>
      </c>
    </row>
    <row r="75" spans="1:7" ht="15" customHeight="1" x14ac:dyDescent="0.25">
      <c r="A75" s="22" t="s">
        <v>64</v>
      </c>
      <c r="B75" s="22"/>
      <c r="C75" s="22">
        <v>70</v>
      </c>
      <c r="D75" s="30"/>
      <c r="E75" s="30"/>
      <c r="F75" s="31">
        <f t="shared" ref="F75:F80" si="4">D75*E75</f>
        <v>0</v>
      </c>
      <c r="G75" s="21"/>
    </row>
    <row r="76" spans="1:7" ht="15" customHeight="1" x14ac:dyDescent="0.25">
      <c r="A76" s="22" t="s">
        <v>65</v>
      </c>
      <c r="B76" s="22">
        <v>20</v>
      </c>
      <c r="C76" s="22">
        <v>40</v>
      </c>
      <c r="D76" s="30"/>
      <c r="E76" s="30"/>
      <c r="F76" s="31">
        <f t="shared" si="4"/>
        <v>0</v>
      </c>
      <c r="G76" s="21"/>
    </row>
    <row r="77" spans="1:7" ht="15" customHeight="1" x14ac:dyDescent="0.25">
      <c r="A77" s="22" t="s">
        <v>66</v>
      </c>
      <c r="B77" s="22">
        <v>30</v>
      </c>
      <c r="C77" s="22">
        <v>90</v>
      </c>
      <c r="D77" s="30"/>
      <c r="E77" s="30"/>
      <c r="F77" s="31">
        <f t="shared" si="4"/>
        <v>0</v>
      </c>
      <c r="G77" s="21"/>
    </row>
    <row r="78" spans="1:7" ht="15" customHeight="1" x14ac:dyDescent="0.25">
      <c r="A78" s="22" t="s">
        <v>67</v>
      </c>
      <c r="B78" s="22">
        <v>20</v>
      </c>
      <c r="C78" s="22">
        <v>60</v>
      </c>
      <c r="D78" s="30"/>
      <c r="E78" s="30"/>
      <c r="F78" s="31">
        <f t="shared" si="4"/>
        <v>0</v>
      </c>
      <c r="G78" s="21"/>
    </row>
    <row r="79" spans="1:7" ht="15" customHeight="1" x14ac:dyDescent="0.25">
      <c r="A79" s="22" t="s">
        <v>68</v>
      </c>
      <c r="B79" s="22">
        <v>40</v>
      </c>
      <c r="C79" s="22">
        <v>120</v>
      </c>
      <c r="D79" s="30"/>
      <c r="E79" s="30"/>
      <c r="F79" s="31">
        <f t="shared" si="4"/>
        <v>0</v>
      </c>
      <c r="G79" s="21"/>
    </row>
    <row r="80" spans="1:7" ht="15" customHeight="1" thickBot="1" x14ac:dyDescent="0.3">
      <c r="A80" s="22" t="s">
        <v>69</v>
      </c>
      <c r="B80" s="22">
        <v>16</v>
      </c>
      <c r="C80" s="22"/>
      <c r="D80" s="30"/>
      <c r="E80" s="30"/>
      <c r="F80" s="31">
        <f t="shared" si="4"/>
        <v>0</v>
      </c>
      <c r="G80" s="21"/>
    </row>
    <row r="81" spans="1:7" ht="15" customHeight="1" thickBot="1" x14ac:dyDescent="0.3">
      <c r="A81" s="28" t="s">
        <v>70</v>
      </c>
      <c r="B81" s="22"/>
      <c r="C81" s="22"/>
      <c r="D81" s="30"/>
      <c r="E81" s="30"/>
      <c r="F81" s="31"/>
      <c r="G81" s="35">
        <f>SUM(F82:F110)</f>
        <v>0</v>
      </c>
    </row>
    <row r="82" spans="1:7" ht="15" customHeight="1" x14ac:dyDescent="0.25">
      <c r="A82" s="22" t="s">
        <v>71</v>
      </c>
      <c r="B82" s="22"/>
      <c r="C82" s="22">
        <v>70</v>
      </c>
      <c r="D82" s="30"/>
      <c r="E82" s="30"/>
      <c r="F82" s="31">
        <f t="shared" ref="F82:F110" si="5">D82*E82</f>
        <v>0</v>
      </c>
      <c r="G82" s="21"/>
    </row>
    <row r="83" spans="1:7" ht="15" customHeight="1" x14ac:dyDescent="0.25">
      <c r="A83" s="22" t="s">
        <v>42</v>
      </c>
      <c r="B83" s="22"/>
      <c r="C83" s="22">
        <v>45</v>
      </c>
      <c r="D83" s="30"/>
      <c r="E83" s="30"/>
      <c r="F83" s="31">
        <f t="shared" si="5"/>
        <v>0</v>
      </c>
      <c r="G83" s="21"/>
    </row>
    <row r="84" spans="1:7" ht="15" customHeight="1" x14ac:dyDescent="0.25">
      <c r="A84" s="22" t="s">
        <v>43</v>
      </c>
      <c r="B84" s="22"/>
      <c r="C84" s="22">
        <v>45</v>
      </c>
      <c r="D84" s="30"/>
      <c r="E84" s="30"/>
      <c r="F84" s="31">
        <f t="shared" si="5"/>
        <v>0</v>
      </c>
      <c r="G84" s="21"/>
    </row>
    <row r="85" spans="1:7" ht="15" customHeight="1" x14ac:dyDescent="0.25">
      <c r="A85" s="22" t="s">
        <v>74</v>
      </c>
      <c r="B85" s="22">
        <v>2</v>
      </c>
      <c r="C85" s="22">
        <v>24</v>
      </c>
      <c r="D85" s="30"/>
      <c r="E85" s="30"/>
      <c r="F85" s="31">
        <f t="shared" si="5"/>
        <v>0</v>
      </c>
      <c r="G85" s="21"/>
    </row>
    <row r="86" spans="1:7" ht="15" customHeight="1" x14ac:dyDescent="0.25">
      <c r="A86" s="22" t="s">
        <v>72</v>
      </c>
      <c r="B86" s="22"/>
      <c r="C86" s="22">
        <v>6</v>
      </c>
      <c r="D86" s="30"/>
      <c r="E86" s="30"/>
      <c r="F86" s="31">
        <f t="shared" si="5"/>
        <v>0</v>
      </c>
      <c r="G86" s="21"/>
    </row>
    <row r="87" spans="1:7" ht="15" customHeight="1" x14ac:dyDescent="0.25">
      <c r="A87" s="22" t="s">
        <v>73</v>
      </c>
      <c r="B87" s="22"/>
      <c r="C87" s="22">
        <v>10</v>
      </c>
      <c r="D87" s="30"/>
      <c r="E87" s="30"/>
      <c r="F87" s="31">
        <f t="shared" si="5"/>
        <v>0</v>
      </c>
      <c r="G87" s="21"/>
    </row>
    <row r="88" spans="1:7" ht="15" customHeight="1" x14ac:dyDescent="0.25">
      <c r="A88" s="22" t="s">
        <v>75</v>
      </c>
      <c r="B88" s="22"/>
      <c r="C88" s="22">
        <v>4</v>
      </c>
      <c r="D88" s="30"/>
      <c r="E88" s="30"/>
      <c r="F88" s="31">
        <f t="shared" si="5"/>
        <v>0</v>
      </c>
      <c r="G88" s="21"/>
    </row>
    <row r="89" spans="1:7" ht="15" customHeight="1" x14ac:dyDescent="0.25">
      <c r="A89" s="22" t="s">
        <v>76</v>
      </c>
      <c r="B89" s="22"/>
      <c r="C89" s="22">
        <v>7</v>
      </c>
      <c r="D89" s="30"/>
      <c r="E89" s="30"/>
      <c r="F89" s="31">
        <f t="shared" si="5"/>
        <v>0</v>
      </c>
      <c r="G89" s="21"/>
    </row>
    <row r="90" spans="1:7" ht="15" customHeight="1" x14ac:dyDescent="0.25">
      <c r="A90" s="22" t="s">
        <v>77</v>
      </c>
      <c r="B90" s="22"/>
      <c r="C90" s="22">
        <v>6</v>
      </c>
      <c r="D90" s="30"/>
      <c r="E90" s="30"/>
      <c r="F90" s="31">
        <f t="shared" si="5"/>
        <v>0</v>
      </c>
      <c r="G90" s="21"/>
    </row>
    <row r="91" spans="1:7" ht="15" customHeight="1" x14ac:dyDescent="0.25">
      <c r="A91" s="22" t="s">
        <v>78</v>
      </c>
      <c r="B91" s="22"/>
      <c r="C91" s="22">
        <v>15</v>
      </c>
      <c r="D91" s="30"/>
      <c r="E91" s="30"/>
      <c r="F91" s="31">
        <f t="shared" si="5"/>
        <v>0</v>
      </c>
      <c r="G91" s="21"/>
    </row>
    <row r="92" spans="1:7" ht="15" customHeight="1" x14ac:dyDescent="0.25">
      <c r="A92" s="22" t="s">
        <v>79</v>
      </c>
      <c r="B92" s="22"/>
      <c r="C92" s="22">
        <v>36</v>
      </c>
      <c r="D92" s="30"/>
      <c r="E92" s="30"/>
      <c r="F92" s="31">
        <f t="shared" si="5"/>
        <v>0</v>
      </c>
      <c r="G92" s="21"/>
    </row>
    <row r="93" spans="1:7" ht="15" customHeight="1" x14ac:dyDescent="0.25">
      <c r="A93" s="22" t="s">
        <v>80</v>
      </c>
      <c r="B93" s="22"/>
      <c r="C93" s="22">
        <v>22.5</v>
      </c>
      <c r="D93" s="30"/>
      <c r="E93" s="30"/>
      <c r="F93" s="31">
        <f t="shared" si="5"/>
        <v>0</v>
      </c>
      <c r="G93" s="21"/>
    </row>
    <row r="94" spans="1:7" ht="15" customHeight="1" x14ac:dyDescent="0.25">
      <c r="A94" s="22" t="s">
        <v>81</v>
      </c>
      <c r="B94" s="22"/>
      <c r="C94" s="22">
        <v>15</v>
      </c>
      <c r="D94" s="30"/>
      <c r="E94" s="30"/>
      <c r="F94" s="31">
        <f t="shared" si="5"/>
        <v>0</v>
      </c>
      <c r="G94" s="21"/>
    </row>
    <row r="95" spans="1:7" ht="15" customHeight="1" x14ac:dyDescent="0.25">
      <c r="A95" s="22" t="s">
        <v>82</v>
      </c>
      <c r="B95" s="22"/>
      <c r="C95" s="22">
        <v>15</v>
      </c>
      <c r="D95" s="30"/>
      <c r="E95" s="30"/>
      <c r="F95" s="31">
        <f t="shared" si="5"/>
        <v>0</v>
      </c>
      <c r="G95" s="21"/>
    </row>
    <row r="96" spans="1:7" ht="15" customHeight="1" x14ac:dyDescent="0.25">
      <c r="A96" s="22" t="s">
        <v>83</v>
      </c>
      <c r="B96" s="22"/>
      <c r="C96" s="22">
        <v>36</v>
      </c>
      <c r="D96" s="30"/>
      <c r="E96" s="30"/>
      <c r="F96" s="31">
        <f t="shared" si="5"/>
        <v>0</v>
      </c>
      <c r="G96" s="21"/>
    </row>
    <row r="97" spans="1:7" ht="15" customHeight="1" x14ac:dyDescent="0.25">
      <c r="A97" s="22" t="s">
        <v>84</v>
      </c>
      <c r="B97" s="22"/>
      <c r="C97" s="22">
        <v>10</v>
      </c>
      <c r="D97" s="30"/>
      <c r="E97" s="30"/>
      <c r="F97" s="31">
        <f t="shared" si="5"/>
        <v>0</v>
      </c>
      <c r="G97" s="21"/>
    </row>
    <row r="98" spans="1:7" ht="15" customHeight="1" x14ac:dyDescent="0.25">
      <c r="A98" s="22" t="s">
        <v>85</v>
      </c>
      <c r="B98" s="22"/>
      <c r="C98" s="22">
        <v>4</v>
      </c>
      <c r="D98" s="30"/>
      <c r="E98" s="30"/>
      <c r="F98" s="31">
        <f t="shared" si="5"/>
        <v>0</v>
      </c>
      <c r="G98" s="21"/>
    </row>
    <row r="99" spans="1:7" ht="15" customHeight="1" x14ac:dyDescent="0.25">
      <c r="A99" s="22" t="s">
        <v>86</v>
      </c>
      <c r="B99" s="22"/>
      <c r="C99" s="22">
        <v>60</v>
      </c>
      <c r="D99" s="30"/>
      <c r="E99" s="30"/>
      <c r="F99" s="31">
        <f t="shared" si="5"/>
        <v>0</v>
      </c>
      <c r="G99" s="21"/>
    </row>
    <row r="100" spans="1:7" ht="15" customHeight="1" x14ac:dyDescent="0.25">
      <c r="A100" s="22" t="s">
        <v>87</v>
      </c>
      <c r="B100" s="22"/>
      <c r="C100" s="22">
        <v>100</v>
      </c>
      <c r="D100" s="30"/>
      <c r="E100" s="30"/>
      <c r="F100" s="31">
        <f t="shared" si="5"/>
        <v>0</v>
      </c>
      <c r="G100" s="21"/>
    </row>
    <row r="101" spans="1:7" ht="15" customHeight="1" x14ac:dyDescent="0.25">
      <c r="A101" s="22" t="s">
        <v>88</v>
      </c>
      <c r="B101" s="22">
        <v>20</v>
      </c>
      <c r="C101" s="22">
        <v>14</v>
      </c>
      <c r="D101" s="30"/>
      <c r="E101" s="30"/>
      <c r="F101" s="31">
        <f t="shared" si="5"/>
        <v>0</v>
      </c>
      <c r="G101" s="21"/>
    </row>
    <row r="102" spans="1:7" ht="15" customHeight="1" x14ac:dyDescent="0.25">
      <c r="A102" s="22" t="s">
        <v>89</v>
      </c>
      <c r="B102" s="22"/>
      <c r="C102" s="22">
        <v>10</v>
      </c>
      <c r="D102" s="30"/>
      <c r="E102" s="30"/>
      <c r="F102" s="31">
        <f t="shared" si="5"/>
        <v>0</v>
      </c>
      <c r="G102" s="21"/>
    </row>
    <row r="103" spans="1:7" ht="15" customHeight="1" x14ac:dyDescent="0.25">
      <c r="A103" s="22" t="s">
        <v>90</v>
      </c>
      <c r="B103" s="22">
        <v>20</v>
      </c>
      <c r="C103" s="22">
        <v>80</v>
      </c>
      <c r="D103" s="30"/>
      <c r="E103" s="30"/>
      <c r="F103" s="31">
        <f t="shared" si="5"/>
        <v>0</v>
      </c>
      <c r="G103" s="21"/>
    </row>
    <row r="104" spans="1:7" ht="15" customHeight="1" x14ac:dyDescent="0.25">
      <c r="A104" s="22" t="s">
        <v>91</v>
      </c>
      <c r="B104" s="22"/>
      <c r="C104" s="22">
        <v>700</v>
      </c>
      <c r="D104" s="30"/>
      <c r="E104" s="30"/>
      <c r="F104" s="31">
        <f t="shared" si="5"/>
        <v>0</v>
      </c>
      <c r="G104" s="21"/>
    </row>
    <row r="105" spans="1:7" ht="15" customHeight="1" x14ac:dyDescent="0.25">
      <c r="A105" s="22" t="s">
        <v>92</v>
      </c>
      <c r="B105" s="22">
        <v>45</v>
      </c>
      <c r="C105" s="22">
        <v>54</v>
      </c>
      <c r="D105" s="30"/>
      <c r="E105" s="30"/>
      <c r="F105" s="31">
        <f t="shared" si="5"/>
        <v>0</v>
      </c>
      <c r="G105" s="21"/>
    </row>
    <row r="106" spans="1:7" ht="15" customHeight="1" x14ac:dyDescent="0.25">
      <c r="A106" s="22" t="s">
        <v>92</v>
      </c>
      <c r="B106" s="22">
        <v>20</v>
      </c>
      <c r="C106" s="22">
        <v>30</v>
      </c>
      <c r="D106" s="30"/>
      <c r="E106" s="30"/>
      <c r="F106" s="31">
        <f t="shared" si="5"/>
        <v>0</v>
      </c>
      <c r="G106" s="21"/>
    </row>
    <row r="107" spans="1:7" ht="15" customHeight="1" x14ac:dyDescent="0.25">
      <c r="A107" s="22" t="s">
        <v>85</v>
      </c>
      <c r="B107" s="22"/>
      <c r="C107" s="22">
        <v>4</v>
      </c>
      <c r="D107" s="30"/>
      <c r="E107" s="30"/>
      <c r="F107" s="31">
        <f t="shared" si="5"/>
        <v>0</v>
      </c>
      <c r="G107" s="21"/>
    </row>
    <row r="108" spans="1:7" ht="15" customHeight="1" x14ac:dyDescent="0.25">
      <c r="A108" s="22" t="s">
        <v>84</v>
      </c>
      <c r="B108" s="22">
        <v>2</v>
      </c>
      <c r="C108" s="22">
        <v>4</v>
      </c>
      <c r="D108" s="30"/>
      <c r="E108" s="30"/>
      <c r="F108" s="31">
        <f t="shared" si="5"/>
        <v>0</v>
      </c>
      <c r="G108" s="21"/>
    </row>
    <row r="109" spans="1:7" ht="15" customHeight="1" x14ac:dyDescent="0.25">
      <c r="A109" s="22" t="s">
        <v>93</v>
      </c>
      <c r="B109" s="22"/>
      <c r="C109" s="22">
        <v>100</v>
      </c>
      <c r="D109" s="30"/>
      <c r="E109" s="30"/>
      <c r="F109" s="31">
        <f t="shared" si="5"/>
        <v>0</v>
      </c>
      <c r="G109" s="21"/>
    </row>
    <row r="110" spans="1:7" ht="15" customHeight="1" thickBot="1" x14ac:dyDescent="0.3">
      <c r="A110" s="22" t="s">
        <v>56</v>
      </c>
      <c r="B110" s="22">
        <v>5</v>
      </c>
      <c r="C110" s="22">
        <v>7.5</v>
      </c>
      <c r="D110" s="30"/>
      <c r="E110" s="30"/>
      <c r="F110" s="31">
        <f t="shared" si="5"/>
        <v>0</v>
      </c>
      <c r="G110" s="21"/>
    </row>
    <row r="111" spans="1:7" ht="15" customHeight="1" thickBot="1" x14ac:dyDescent="0.3">
      <c r="A111" s="28" t="s">
        <v>94</v>
      </c>
      <c r="B111" s="22"/>
      <c r="C111" s="22"/>
      <c r="D111" s="30"/>
      <c r="E111" s="30"/>
      <c r="F111" s="31"/>
      <c r="G111" s="35">
        <f>SUM(F112:F121)</f>
        <v>0</v>
      </c>
    </row>
    <row r="112" spans="1:7" ht="15" customHeight="1" x14ac:dyDescent="0.25">
      <c r="A112" s="22" t="s">
        <v>95</v>
      </c>
      <c r="B112" s="22">
        <v>30</v>
      </c>
      <c r="C112" s="22">
        <v>45</v>
      </c>
      <c r="D112" s="30"/>
      <c r="E112" s="30"/>
      <c r="F112" s="31">
        <f t="shared" ref="F112:F121" si="6">D112*E112</f>
        <v>0</v>
      </c>
      <c r="G112" s="21"/>
    </row>
    <row r="113" spans="1:7" ht="15" customHeight="1" x14ac:dyDescent="0.25">
      <c r="A113" s="22" t="s">
        <v>96</v>
      </c>
      <c r="B113" s="22">
        <v>40</v>
      </c>
      <c r="C113" s="22">
        <v>60</v>
      </c>
      <c r="D113" s="30"/>
      <c r="E113" s="30"/>
      <c r="F113" s="31">
        <f t="shared" si="6"/>
        <v>0</v>
      </c>
      <c r="G113" s="21"/>
    </row>
    <row r="114" spans="1:7" ht="15" customHeight="1" x14ac:dyDescent="0.25">
      <c r="A114" s="22" t="s">
        <v>42</v>
      </c>
      <c r="B114" s="22"/>
      <c r="C114" s="22">
        <v>30</v>
      </c>
      <c r="D114" s="30"/>
      <c r="E114" s="30"/>
      <c r="F114" s="31">
        <f t="shared" si="6"/>
        <v>0</v>
      </c>
      <c r="G114" s="21"/>
    </row>
    <row r="115" spans="1:7" ht="15" customHeight="1" x14ac:dyDescent="0.25">
      <c r="A115" s="22" t="s">
        <v>43</v>
      </c>
      <c r="B115" s="22"/>
      <c r="C115" s="22">
        <v>30</v>
      </c>
      <c r="D115" s="30"/>
      <c r="E115" s="30"/>
      <c r="F115" s="31">
        <f t="shared" si="6"/>
        <v>0</v>
      </c>
      <c r="G115" s="21"/>
    </row>
    <row r="116" spans="1:7" ht="15" customHeight="1" x14ac:dyDescent="0.25">
      <c r="A116" s="22" t="s">
        <v>77</v>
      </c>
      <c r="B116" s="22"/>
      <c r="C116" s="22">
        <v>6</v>
      </c>
      <c r="D116" s="30"/>
      <c r="E116" s="30"/>
      <c r="F116" s="31">
        <f t="shared" si="6"/>
        <v>0</v>
      </c>
      <c r="G116" s="21"/>
    </row>
    <row r="117" spans="1:7" ht="15" customHeight="1" x14ac:dyDescent="0.25">
      <c r="A117" s="22" t="s">
        <v>97</v>
      </c>
      <c r="B117" s="22"/>
      <c r="C117" s="22">
        <v>12</v>
      </c>
      <c r="D117" s="30"/>
      <c r="E117" s="30"/>
      <c r="F117" s="31">
        <f t="shared" si="6"/>
        <v>0</v>
      </c>
      <c r="G117" s="21"/>
    </row>
    <row r="118" spans="1:7" ht="15" customHeight="1" x14ac:dyDescent="0.25">
      <c r="A118" s="22" t="s">
        <v>98</v>
      </c>
      <c r="B118" s="22"/>
      <c r="C118" s="22">
        <v>200</v>
      </c>
      <c r="D118" s="30"/>
      <c r="E118" s="30"/>
      <c r="F118" s="31">
        <f t="shared" si="6"/>
        <v>0</v>
      </c>
      <c r="G118" s="21"/>
    </row>
    <row r="119" spans="1:7" ht="15" customHeight="1" x14ac:dyDescent="0.25">
      <c r="A119" s="22" t="s">
        <v>99</v>
      </c>
      <c r="B119" s="22"/>
      <c r="C119" s="22">
        <v>80</v>
      </c>
      <c r="D119" s="30"/>
      <c r="E119" s="30"/>
      <c r="F119" s="31">
        <f t="shared" si="6"/>
        <v>0</v>
      </c>
      <c r="G119" s="21"/>
    </row>
    <row r="120" spans="1:7" ht="15" customHeight="1" x14ac:dyDescent="0.25">
      <c r="A120" s="22" t="s">
        <v>30</v>
      </c>
      <c r="B120" s="22"/>
      <c r="C120" s="22">
        <v>2</v>
      </c>
      <c r="D120" s="30"/>
      <c r="E120" s="30"/>
      <c r="F120" s="31">
        <f t="shared" si="6"/>
        <v>0</v>
      </c>
      <c r="G120" s="21"/>
    </row>
    <row r="121" spans="1:7" ht="15" customHeight="1" thickBot="1" x14ac:dyDescent="0.3">
      <c r="A121" s="22" t="s">
        <v>100</v>
      </c>
      <c r="B121" s="22"/>
      <c r="C121" s="22">
        <v>15</v>
      </c>
      <c r="D121" s="30"/>
      <c r="E121" s="30"/>
      <c r="F121" s="31">
        <f t="shared" si="6"/>
        <v>0</v>
      </c>
      <c r="G121" s="21"/>
    </row>
    <row r="122" spans="1:7" ht="15" customHeight="1" thickBot="1" x14ac:dyDescent="0.3">
      <c r="A122" s="28" t="s">
        <v>101</v>
      </c>
      <c r="B122" s="22"/>
      <c r="C122" s="22"/>
      <c r="D122" s="30"/>
      <c r="E122" s="30"/>
      <c r="F122" s="31"/>
      <c r="G122" s="35">
        <f>SUM(F123:F133)</f>
        <v>0</v>
      </c>
    </row>
    <row r="123" spans="1:7" ht="15" customHeight="1" x14ac:dyDescent="0.25">
      <c r="A123" s="22" t="s">
        <v>102</v>
      </c>
      <c r="B123" s="22"/>
      <c r="C123" s="22">
        <v>5</v>
      </c>
      <c r="D123" s="30"/>
      <c r="E123" s="30"/>
      <c r="F123" s="31">
        <f t="shared" ref="F123:F133" si="7">D123*E123</f>
        <v>0</v>
      </c>
      <c r="G123" s="21"/>
    </row>
    <row r="124" spans="1:7" ht="15" customHeight="1" x14ac:dyDescent="0.25">
      <c r="A124" s="22" t="s">
        <v>103</v>
      </c>
      <c r="B124" s="22">
        <v>2</v>
      </c>
      <c r="C124" s="22">
        <v>40</v>
      </c>
      <c r="D124" s="30"/>
      <c r="E124" s="30"/>
      <c r="F124" s="31">
        <f t="shared" si="7"/>
        <v>0</v>
      </c>
      <c r="G124" s="21"/>
    </row>
    <row r="125" spans="1:7" ht="15" customHeight="1" x14ac:dyDescent="0.25">
      <c r="A125" s="22" t="s">
        <v>104</v>
      </c>
      <c r="B125" s="22"/>
      <c r="C125" s="22">
        <v>12</v>
      </c>
      <c r="D125" s="30"/>
      <c r="E125" s="30"/>
      <c r="F125" s="31">
        <f t="shared" si="7"/>
        <v>0</v>
      </c>
      <c r="G125" s="21"/>
    </row>
    <row r="126" spans="1:7" ht="15" customHeight="1" x14ac:dyDescent="0.25">
      <c r="A126" s="22" t="s">
        <v>30</v>
      </c>
      <c r="B126" s="22"/>
      <c r="C126" s="22">
        <v>2</v>
      </c>
      <c r="D126" s="30"/>
      <c r="E126" s="30"/>
      <c r="F126" s="31">
        <f t="shared" si="7"/>
        <v>0</v>
      </c>
      <c r="G126" s="21"/>
    </row>
    <row r="127" spans="1:7" ht="15" customHeight="1" x14ac:dyDescent="0.25">
      <c r="A127" s="22" t="s">
        <v>105</v>
      </c>
      <c r="B127" s="22"/>
      <c r="C127" s="22">
        <v>6</v>
      </c>
      <c r="D127" s="30"/>
      <c r="E127" s="30"/>
      <c r="F127" s="31">
        <f t="shared" si="7"/>
        <v>0</v>
      </c>
      <c r="G127" s="21"/>
    </row>
    <row r="128" spans="1:7" ht="15" customHeight="1" x14ac:dyDescent="0.25">
      <c r="A128" s="22" t="s">
        <v>106</v>
      </c>
      <c r="B128" s="22"/>
      <c r="C128" s="22">
        <v>16</v>
      </c>
      <c r="D128" s="30"/>
      <c r="E128" s="30"/>
      <c r="F128" s="31">
        <f t="shared" si="7"/>
        <v>0</v>
      </c>
      <c r="G128" s="21"/>
    </row>
    <row r="129" spans="1:7" ht="15" customHeight="1" x14ac:dyDescent="0.25">
      <c r="A129" s="22" t="s">
        <v>51</v>
      </c>
      <c r="B129" s="22"/>
      <c r="C129" s="22">
        <v>20</v>
      </c>
      <c r="D129" s="30"/>
      <c r="E129" s="30"/>
      <c r="F129" s="31">
        <f t="shared" si="7"/>
        <v>0</v>
      </c>
      <c r="G129" s="21"/>
    </row>
    <row r="130" spans="1:7" ht="15" customHeight="1" x14ac:dyDescent="0.25">
      <c r="A130" s="22" t="s">
        <v>107</v>
      </c>
      <c r="B130" s="22"/>
      <c r="C130" s="22">
        <v>8</v>
      </c>
      <c r="D130" s="30"/>
      <c r="E130" s="30"/>
      <c r="F130" s="31">
        <f t="shared" si="7"/>
        <v>0</v>
      </c>
      <c r="G130" s="21"/>
    </row>
    <row r="131" spans="1:7" ht="15" customHeight="1" x14ac:dyDescent="0.25">
      <c r="A131" s="22" t="s">
        <v>108</v>
      </c>
      <c r="B131" s="22"/>
      <c r="C131" s="22">
        <v>4</v>
      </c>
      <c r="D131" s="30"/>
      <c r="E131" s="30"/>
      <c r="F131" s="31">
        <f t="shared" si="7"/>
        <v>0</v>
      </c>
      <c r="G131" s="21"/>
    </row>
    <row r="132" spans="1:7" ht="15" customHeight="1" x14ac:dyDescent="0.25">
      <c r="A132" s="22" t="s">
        <v>109</v>
      </c>
      <c r="B132" s="22"/>
      <c r="C132" s="22">
        <v>20</v>
      </c>
      <c r="D132" s="30"/>
      <c r="E132" s="30"/>
      <c r="F132" s="31">
        <f t="shared" si="7"/>
        <v>0</v>
      </c>
      <c r="G132" s="21"/>
    </row>
    <row r="133" spans="1:7" ht="15" customHeight="1" thickBot="1" x14ac:dyDescent="0.3">
      <c r="A133" s="22" t="s">
        <v>110</v>
      </c>
      <c r="B133" s="22"/>
      <c r="C133" s="22">
        <v>20</v>
      </c>
      <c r="D133" s="30"/>
      <c r="E133" s="30"/>
      <c r="F133" s="31">
        <f t="shared" si="7"/>
        <v>0</v>
      </c>
      <c r="G133" s="21"/>
    </row>
    <row r="134" spans="1:7" ht="15" customHeight="1" thickBot="1" x14ac:dyDescent="0.3">
      <c r="A134" s="28" t="s">
        <v>111</v>
      </c>
      <c r="B134" s="22"/>
      <c r="C134" s="22"/>
      <c r="D134" s="30"/>
      <c r="E134" s="30"/>
      <c r="F134" s="31"/>
      <c r="G134" s="35">
        <f>SUM(F135:F151)</f>
        <v>0</v>
      </c>
    </row>
    <row r="135" spans="1:7" ht="15" customHeight="1" x14ac:dyDescent="0.25">
      <c r="A135" s="22" t="s">
        <v>112</v>
      </c>
      <c r="B135" s="22"/>
      <c r="C135" s="22">
        <v>400</v>
      </c>
      <c r="D135" s="30"/>
      <c r="E135" s="30"/>
      <c r="F135" s="31">
        <f t="shared" ref="F135:F151" si="8">D135*E135</f>
        <v>0</v>
      </c>
      <c r="G135" s="21"/>
    </row>
    <row r="136" spans="1:7" ht="15" customHeight="1" x14ac:dyDescent="0.25">
      <c r="A136" s="22" t="s">
        <v>113</v>
      </c>
      <c r="B136" s="22"/>
      <c r="C136" s="22">
        <v>200</v>
      </c>
      <c r="D136" s="30"/>
      <c r="E136" s="30"/>
      <c r="F136" s="31">
        <f t="shared" si="8"/>
        <v>0</v>
      </c>
      <c r="G136" s="21"/>
    </row>
    <row r="137" spans="1:7" ht="15" customHeight="1" x14ac:dyDescent="0.25">
      <c r="A137" s="22" t="s">
        <v>114</v>
      </c>
      <c r="B137" s="22"/>
      <c r="C137" s="22">
        <v>100</v>
      </c>
      <c r="D137" s="30"/>
      <c r="E137" s="30"/>
      <c r="F137" s="31">
        <f t="shared" si="8"/>
        <v>0</v>
      </c>
      <c r="G137" s="21"/>
    </row>
    <row r="138" spans="1:7" ht="15" customHeight="1" x14ac:dyDescent="0.25">
      <c r="A138" s="22" t="s">
        <v>115</v>
      </c>
      <c r="B138" s="22"/>
      <c r="C138" s="22">
        <v>20</v>
      </c>
      <c r="D138" s="30"/>
      <c r="E138" s="30"/>
      <c r="F138" s="31">
        <f t="shared" si="8"/>
        <v>0</v>
      </c>
      <c r="G138" s="21"/>
    </row>
    <row r="139" spans="1:7" ht="15" customHeight="1" x14ac:dyDescent="0.25">
      <c r="A139" s="22" t="s">
        <v>116</v>
      </c>
      <c r="B139" s="22"/>
      <c r="C139" s="22">
        <v>50</v>
      </c>
      <c r="D139" s="30"/>
      <c r="E139" s="30"/>
      <c r="F139" s="31">
        <f t="shared" si="8"/>
        <v>0</v>
      </c>
      <c r="G139" s="21"/>
    </row>
    <row r="140" spans="1:7" ht="15" customHeight="1" x14ac:dyDescent="0.25">
      <c r="A140" s="22" t="s">
        <v>117</v>
      </c>
      <c r="B140" s="22"/>
      <c r="C140" s="22">
        <v>50</v>
      </c>
      <c r="D140" s="30"/>
      <c r="E140" s="30"/>
      <c r="F140" s="31">
        <f t="shared" si="8"/>
        <v>0</v>
      </c>
      <c r="G140" s="21"/>
    </row>
    <row r="141" spans="1:7" ht="15" customHeight="1" x14ac:dyDescent="0.25">
      <c r="A141" s="22" t="s">
        <v>118</v>
      </c>
      <c r="B141" s="22">
        <v>3</v>
      </c>
      <c r="C141" s="22">
        <v>60</v>
      </c>
      <c r="D141" s="30"/>
      <c r="E141" s="30"/>
      <c r="F141" s="31">
        <f t="shared" si="8"/>
        <v>0</v>
      </c>
      <c r="G141" s="21"/>
    </row>
    <row r="142" spans="1:7" ht="15" customHeight="1" x14ac:dyDescent="0.25">
      <c r="A142" s="22" t="s">
        <v>119</v>
      </c>
      <c r="B142" s="22"/>
      <c r="C142" s="22">
        <v>15</v>
      </c>
      <c r="D142" s="30"/>
      <c r="E142" s="30"/>
      <c r="F142" s="31">
        <f t="shared" si="8"/>
        <v>0</v>
      </c>
      <c r="G142" s="21"/>
    </row>
    <row r="143" spans="1:7" ht="15" customHeight="1" x14ac:dyDescent="0.25">
      <c r="A143" s="22" t="s">
        <v>120</v>
      </c>
      <c r="B143" s="22"/>
      <c r="C143" s="22">
        <v>10</v>
      </c>
      <c r="D143" s="30"/>
      <c r="E143" s="30"/>
      <c r="F143" s="31">
        <f t="shared" si="8"/>
        <v>0</v>
      </c>
      <c r="G143" s="21"/>
    </row>
    <row r="144" spans="1:7" ht="15" customHeight="1" x14ac:dyDescent="0.25">
      <c r="A144" s="22" t="s">
        <v>121</v>
      </c>
      <c r="B144" s="22"/>
      <c r="C144" s="22">
        <v>20</v>
      </c>
      <c r="D144" s="30"/>
      <c r="E144" s="30"/>
      <c r="F144" s="31">
        <f t="shared" si="8"/>
        <v>0</v>
      </c>
      <c r="G144" s="21"/>
    </row>
    <row r="145" spans="1:7" ht="15" customHeight="1" x14ac:dyDescent="0.25">
      <c r="A145" s="22" t="s">
        <v>122</v>
      </c>
      <c r="B145" s="22"/>
      <c r="C145" s="22">
        <v>10</v>
      </c>
      <c r="D145" s="30"/>
      <c r="E145" s="30"/>
      <c r="F145" s="31">
        <f t="shared" si="8"/>
        <v>0</v>
      </c>
      <c r="G145" s="21"/>
    </row>
    <row r="146" spans="1:7" ht="15" customHeight="1" x14ac:dyDescent="0.25">
      <c r="A146" s="22" t="s">
        <v>123</v>
      </c>
      <c r="B146" s="22"/>
      <c r="C146" s="22">
        <v>15</v>
      </c>
      <c r="D146" s="30"/>
      <c r="E146" s="30"/>
      <c r="F146" s="31">
        <f t="shared" si="8"/>
        <v>0</v>
      </c>
      <c r="G146" s="21"/>
    </row>
    <row r="147" spans="1:7" ht="15" customHeight="1" x14ac:dyDescent="0.25">
      <c r="A147" s="22" t="s">
        <v>124</v>
      </c>
      <c r="B147" s="22"/>
      <c r="C147" s="22">
        <v>20</v>
      </c>
      <c r="D147" s="30"/>
      <c r="E147" s="30"/>
      <c r="F147" s="31">
        <f t="shared" si="8"/>
        <v>0</v>
      </c>
      <c r="G147" s="21"/>
    </row>
    <row r="148" spans="1:7" ht="15" customHeight="1" x14ac:dyDescent="0.25">
      <c r="A148" s="22" t="s">
        <v>125</v>
      </c>
      <c r="B148" s="22"/>
      <c r="C148" s="22">
        <v>4</v>
      </c>
      <c r="D148" s="30"/>
      <c r="E148" s="30"/>
      <c r="F148" s="31">
        <f t="shared" si="8"/>
        <v>0</v>
      </c>
      <c r="G148" s="21"/>
    </row>
    <row r="149" spans="1:7" ht="15" customHeight="1" x14ac:dyDescent="0.25">
      <c r="A149" s="22" t="s">
        <v>105</v>
      </c>
      <c r="B149" s="22"/>
      <c r="C149" s="22">
        <v>4</v>
      </c>
      <c r="D149" s="30"/>
      <c r="E149" s="30"/>
      <c r="F149" s="31">
        <f t="shared" si="8"/>
        <v>0</v>
      </c>
      <c r="G149" s="21"/>
    </row>
    <row r="150" spans="1:7" ht="15" customHeight="1" x14ac:dyDescent="0.25">
      <c r="A150" s="22" t="s">
        <v>126</v>
      </c>
      <c r="B150" s="22"/>
      <c r="C150" s="22">
        <v>60</v>
      </c>
      <c r="D150" s="30"/>
      <c r="E150" s="30"/>
      <c r="F150" s="31">
        <f t="shared" si="8"/>
        <v>0</v>
      </c>
      <c r="G150" s="21"/>
    </row>
    <row r="151" spans="1:7" ht="15" customHeight="1" thickBot="1" x14ac:dyDescent="0.3">
      <c r="A151" s="22" t="s">
        <v>31</v>
      </c>
      <c r="B151" s="22"/>
      <c r="C151" s="36"/>
      <c r="D151" s="37"/>
      <c r="E151" s="30"/>
      <c r="F151" s="31">
        <f t="shared" si="8"/>
        <v>0</v>
      </c>
      <c r="G151" s="21"/>
    </row>
    <row r="152" spans="1:7" ht="15" customHeight="1" thickBot="1" x14ac:dyDescent="0.3">
      <c r="A152" s="21"/>
      <c r="B152" s="33"/>
      <c r="C152" s="42" t="s">
        <v>136</v>
      </c>
      <c r="D152" s="43">
        <f>SUM(D17:D151)</f>
        <v>1</v>
      </c>
      <c r="E152" s="38"/>
      <c r="F152" s="39"/>
      <c r="G152" s="35">
        <f>SUM(F135:F151)</f>
        <v>0</v>
      </c>
    </row>
    <row r="153" spans="1:7" ht="15" customHeight="1" thickBot="1" x14ac:dyDescent="0.3">
      <c r="A153" s="21"/>
      <c r="B153" s="21"/>
      <c r="C153" s="21"/>
      <c r="D153" s="21"/>
      <c r="E153" s="52" t="s">
        <v>132</v>
      </c>
      <c r="F153" s="53"/>
      <c r="G153" s="40">
        <f>SUM(G29:G152)</f>
        <v>1</v>
      </c>
    </row>
  </sheetData>
  <mergeCells count="4">
    <mergeCell ref="B13:C13"/>
    <mergeCell ref="E153:F153"/>
    <mergeCell ref="A26:C26"/>
    <mergeCell ref="D13:G13"/>
  </mergeCells>
  <pageMargins left="0.70866141732283472" right="0.70866141732283472" top="0.78740157480314965" bottom="0.78740157480314965" header="0.31496062992125984" footer="0.31496062992125984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abSelected="1" zoomScale="85" zoomScaleNormal="85" workbookViewId="0">
      <selection activeCell="A40" sqref="A40"/>
    </sheetView>
  </sheetViews>
  <sheetFormatPr defaultRowHeight="15" x14ac:dyDescent="0.25"/>
  <cols>
    <col min="1" max="1" width="49.28515625" customWidth="1"/>
    <col min="2" max="2" width="11.28515625" customWidth="1"/>
    <col min="3" max="7" width="20.7109375" customWidth="1"/>
    <col min="8" max="8" width="11" customWidth="1"/>
  </cols>
  <sheetData>
    <row r="1" spans="1:8" ht="15.75" x14ac:dyDescent="0.25">
      <c r="A1" s="1"/>
      <c r="B1" s="1"/>
      <c r="C1" s="2"/>
      <c r="D1" s="1"/>
      <c r="G1" s="4"/>
      <c r="H1" s="5" t="s">
        <v>137</v>
      </c>
    </row>
    <row r="2" spans="1:8" ht="15.75" x14ac:dyDescent="0.25">
      <c r="A2" s="1"/>
      <c r="B2" s="1"/>
      <c r="C2" s="2"/>
      <c r="D2" s="1"/>
      <c r="G2" s="4"/>
      <c r="H2" s="5"/>
    </row>
    <row r="3" spans="1:8" ht="46.5" x14ac:dyDescent="0.25">
      <c r="A3" s="1"/>
      <c r="B3" s="1"/>
      <c r="C3" s="2"/>
      <c r="D3" s="1"/>
      <c r="G3" s="6"/>
      <c r="H3" s="7" t="s">
        <v>10</v>
      </c>
    </row>
    <row r="4" spans="1:8" ht="21" customHeight="1" x14ac:dyDescent="0.7">
      <c r="A4" s="8" t="s">
        <v>138</v>
      </c>
      <c r="B4" s="9"/>
      <c r="C4" s="10"/>
      <c r="D4" s="9"/>
      <c r="E4" s="11"/>
      <c r="F4" s="11"/>
    </row>
    <row r="5" spans="1:8" ht="19.5" customHeight="1" x14ac:dyDescent="0.7">
      <c r="A5" s="9"/>
      <c r="B5" s="9"/>
      <c r="C5" s="10"/>
      <c r="D5" s="9"/>
      <c r="E5" s="11"/>
      <c r="F5" s="11"/>
    </row>
    <row r="6" spans="1:8" ht="19.5" customHeight="1" x14ac:dyDescent="0.3">
      <c r="A6" s="12"/>
      <c r="B6" s="13" t="s">
        <v>139</v>
      </c>
      <c r="C6" s="13" t="s">
        <v>140</v>
      </c>
      <c r="D6" s="9"/>
      <c r="E6" s="9"/>
      <c r="F6" s="9"/>
    </row>
    <row r="7" spans="1:8" ht="15.75" x14ac:dyDescent="0.25">
      <c r="A7" s="14" t="s">
        <v>141</v>
      </c>
      <c r="B7" s="15" t="s">
        <v>2</v>
      </c>
      <c r="C7" s="26"/>
      <c r="D7" s="9"/>
      <c r="E7" s="9"/>
      <c r="F7" s="9"/>
    </row>
    <row r="8" spans="1:8" ht="15.75" x14ac:dyDescent="0.25">
      <c r="A8" s="14" t="s">
        <v>142</v>
      </c>
      <c r="B8" s="15" t="s">
        <v>2</v>
      </c>
      <c r="C8" s="16"/>
      <c r="D8" s="9"/>
      <c r="E8" s="9"/>
      <c r="F8" s="9"/>
    </row>
    <row r="9" spans="1:8" ht="15.75" x14ac:dyDescent="0.25">
      <c r="A9" s="14" t="s">
        <v>143</v>
      </c>
      <c r="B9" s="15" t="s">
        <v>2</v>
      </c>
      <c r="C9" s="17"/>
      <c r="D9" s="9"/>
      <c r="E9" s="9"/>
      <c r="F9" s="9"/>
    </row>
    <row r="10" spans="1:8" ht="15.75" customHeight="1" x14ac:dyDescent="0.25">
      <c r="A10" s="14" t="s">
        <v>144</v>
      </c>
      <c r="B10" s="15" t="s">
        <v>3</v>
      </c>
      <c r="C10" s="41">
        <f>G153</f>
        <v>1</v>
      </c>
      <c r="D10" s="9"/>
      <c r="E10" s="9"/>
      <c r="F10" s="9"/>
    </row>
    <row r="11" spans="1:8" ht="15.75" x14ac:dyDescent="0.25">
      <c r="A11" s="18"/>
      <c r="B11" s="19"/>
      <c r="C11" s="20"/>
      <c r="D11" s="9"/>
      <c r="E11" s="9"/>
      <c r="F11" s="9"/>
    </row>
    <row r="12" spans="1:8" ht="15.75" customHeight="1" x14ac:dyDescent="0.25">
      <c r="A12" s="32"/>
      <c r="B12" s="23"/>
      <c r="C12" s="24"/>
      <c r="D12" s="25"/>
      <c r="E12" s="25"/>
      <c r="F12" s="25"/>
      <c r="G12" s="3"/>
    </row>
    <row r="13" spans="1:8" ht="15.75" customHeight="1" x14ac:dyDescent="0.3">
      <c r="A13" s="21"/>
      <c r="B13" s="51" t="s">
        <v>145</v>
      </c>
      <c r="C13" s="51"/>
      <c r="D13" s="57" t="s">
        <v>160</v>
      </c>
      <c r="E13" s="58"/>
      <c r="F13" s="58"/>
      <c r="G13" s="58"/>
    </row>
    <row r="14" spans="1:8" ht="27" customHeight="1" x14ac:dyDescent="0.25">
      <c r="A14" s="22"/>
      <c r="B14" s="27" t="s">
        <v>146</v>
      </c>
      <c r="C14" s="27" t="s">
        <v>147</v>
      </c>
      <c r="D14" s="47" t="s">
        <v>148</v>
      </c>
      <c r="E14" s="44"/>
      <c r="F14" s="44"/>
      <c r="G14" s="21"/>
    </row>
    <row r="15" spans="1:8" ht="15" customHeight="1" x14ac:dyDescent="0.25">
      <c r="A15" s="28" t="s">
        <v>149</v>
      </c>
      <c r="B15" s="27"/>
      <c r="C15" s="27"/>
      <c r="D15" s="30"/>
      <c r="E15" s="45"/>
      <c r="F15" s="46"/>
      <c r="G15" s="21"/>
    </row>
    <row r="16" spans="1:8" ht="15" customHeight="1" x14ac:dyDescent="0.25">
      <c r="A16" s="22" t="s">
        <v>150</v>
      </c>
      <c r="B16" s="27"/>
      <c r="C16" s="27"/>
      <c r="D16" s="30"/>
      <c r="E16" s="45"/>
      <c r="F16" s="46"/>
      <c r="G16" s="21"/>
    </row>
    <row r="17" spans="1:7" ht="15" customHeight="1" x14ac:dyDescent="0.25">
      <c r="A17" s="22" t="s">
        <v>152</v>
      </c>
      <c r="B17" s="22"/>
      <c r="C17" s="22"/>
      <c r="D17" s="30"/>
      <c r="E17" s="45"/>
      <c r="F17" s="46"/>
      <c r="G17" s="21"/>
    </row>
    <row r="18" spans="1:7" ht="15" customHeight="1" x14ac:dyDescent="0.25">
      <c r="A18" s="22" t="s">
        <v>151</v>
      </c>
      <c r="B18" s="22">
        <v>200</v>
      </c>
      <c r="C18" s="22"/>
      <c r="D18" s="30"/>
      <c r="E18" s="45"/>
      <c r="F18" s="46"/>
      <c r="G18" s="21"/>
    </row>
    <row r="19" spans="1:7" ht="15" customHeight="1" x14ac:dyDescent="0.25">
      <c r="A19" s="22" t="s">
        <v>153</v>
      </c>
      <c r="B19" s="22">
        <v>40</v>
      </c>
      <c r="C19" s="22"/>
      <c r="D19" s="30"/>
      <c r="E19" s="45"/>
      <c r="F19" s="46"/>
      <c r="G19" s="21"/>
    </row>
    <row r="20" spans="1:7" ht="15" customHeight="1" x14ac:dyDescent="0.25">
      <c r="A20" s="22" t="s">
        <v>154</v>
      </c>
      <c r="B20" s="22">
        <v>6</v>
      </c>
      <c r="C20" s="22"/>
      <c r="D20" s="30"/>
      <c r="E20" s="45"/>
      <c r="F20" s="46"/>
      <c r="G20" s="21"/>
    </row>
    <row r="21" spans="1:7" ht="15" customHeight="1" x14ac:dyDescent="0.25">
      <c r="A21" s="22" t="s">
        <v>155</v>
      </c>
      <c r="B21" s="22">
        <v>2</v>
      </c>
      <c r="C21" s="22"/>
      <c r="D21" s="30"/>
      <c r="E21" s="45"/>
      <c r="F21" s="46"/>
      <c r="G21" s="21"/>
    </row>
    <row r="22" spans="1:7" ht="15" customHeight="1" x14ac:dyDescent="0.25">
      <c r="A22" s="22" t="s">
        <v>165</v>
      </c>
      <c r="B22" s="22">
        <v>10</v>
      </c>
      <c r="C22" s="22"/>
      <c r="D22" s="30"/>
      <c r="E22" s="45"/>
      <c r="F22" s="46"/>
      <c r="G22" s="21"/>
    </row>
    <row r="23" spans="1:7" ht="15" customHeight="1" x14ac:dyDescent="0.25">
      <c r="A23" s="22" t="s">
        <v>166</v>
      </c>
      <c r="B23" s="22"/>
      <c r="C23" s="22"/>
      <c r="D23" s="30"/>
      <c r="E23" s="45"/>
      <c r="F23" s="46"/>
      <c r="G23" s="21"/>
    </row>
    <row r="24" spans="1:7" ht="15" customHeight="1" x14ac:dyDescent="0.25">
      <c r="A24" s="22" t="s">
        <v>157</v>
      </c>
      <c r="B24" s="22"/>
      <c r="C24" s="22"/>
      <c r="D24" s="30"/>
      <c r="E24" s="45"/>
      <c r="F24" s="46"/>
      <c r="G24" s="21"/>
    </row>
    <row r="25" spans="1:7" ht="15" customHeight="1" thickBot="1" x14ac:dyDescent="0.3">
      <c r="A25" s="22" t="s">
        <v>158</v>
      </c>
      <c r="B25" s="22"/>
      <c r="C25" s="22"/>
      <c r="D25" s="30"/>
      <c r="E25" s="45"/>
      <c r="F25" s="46"/>
      <c r="G25" s="21"/>
    </row>
    <row r="26" spans="1:7" ht="15" customHeight="1" thickBot="1" x14ac:dyDescent="0.3">
      <c r="A26" s="54" t="s">
        <v>159</v>
      </c>
      <c r="B26" s="55"/>
      <c r="C26" s="56"/>
      <c r="D26" s="48">
        <f>SUM(D16:D25)</f>
        <v>0</v>
      </c>
      <c r="E26" s="45"/>
      <c r="F26" s="46"/>
      <c r="G26" s="21"/>
    </row>
    <row r="27" spans="1:7" ht="15" customHeight="1" x14ac:dyDescent="0.25">
      <c r="A27" s="49"/>
      <c r="B27" s="49"/>
      <c r="C27" s="49"/>
      <c r="D27" s="50"/>
      <c r="E27" s="45"/>
      <c r="F27" s="46"/>
      <c r="G27" s="21"/>
    </row>
    <row r="28" spans="1:7" ht="31.5" customHeight="1" thickBot="1" x14ac:dyDescent="0.3">
      <c r="A28" s="22"/>
      <c r="B28" s="22"/>
      <c r="C28" s="22"/>
      <c r="D28" s="47" t="s">
        <v>148</v>
      </c>
      <c r="E28" s="29" t="s">
        <v>161</v>
      </c>
      <c r="F28" s="29" t="s">
        <v>162</v>
      </c>
      <c r="G28" s="21"/>
    </row>
    <row r="29" spans="1:7" ht="15" customHeight="1" thickBot="1" x14ac:dyDescent="0.3">
      <c r="A29" s="28" t="s">
        <v>167</v>
      </c>
      <c r="B29" s="22"/>
      <c r="C29" s="22"/>
      <c r="D29" s="30"/>
      <c r="E29" s="30"/>
      <c r="F29" s="34"/>
      <c r="G29" s="35">
        <f>SUM(F30:F40)</f>
        <v>1</v>
      </c>
    </row>
    <row r="30" spans="1:7" ht="15" customHeight="1" x14ac:dyDescent="0.25">
      <c r="A30" s="22" t="s">
        <v>169</v>
      </c>
      <c r="B30" s="22"/>
      <c r="C30" s="22">
        <v>30</v>
      </c>
      <c r="D30" s="30">
        <v>1</v>
      </c>
      <c r="E30" s="30">
        <v>1</v>
      </c>
      <c r="F30" s="31">
        <f t="shared" ref="F30:F40" si="0">D30*E30</f>
        <v>1</v>
      </c>
      <c r="G30" s="21"/>
    </row>
    <row r="31" spans="1:7" ht="15" customHeight="1" x14ac:dyDescent="0.25">
      <c r="A31" s="22" t="s">
        <v>168</v>
      </c>
      <c r="B31" s="22"/>
      <c r="C31" s="22">
        <v>25</v>
      </c>
      <c r="D31" s="30"/>
      <c r="E31" s="30"/>
      <c r="F31" s="31">
        <f t="shared" si="0"/>
        <v>0</v>
      </c>
      <c r="G31" s="21"/>
    </row>
    <row r="32" spans="1:7" ht="15" customHeight="1" x14ac:dyDescent="0.25">
      <c r="A32" s="22" t="s">
        <v>170</v>
      </c>
      <c r="B32" s="22"/>
      <c r="C32" s="22">
        <v>50</v>
      </c>
      <c r="D32" s="30"/>
      <c r="E32" s="30"/>
      <c r="F32" s="31">
        <f t="shared" si="0"/>
        <v>0</v>
      </c>
      <c r="G32" s="21"/>
    </row>
    <row r="33" spans="1:7" ht="15" customHeight="1" x14ac:dyDescent="0.25">
      <c r="A33" s="22" t="s">
        <v>172</v>
      </c>
      <c r="B33" s="22"/>
      <c r="C33" s="22">
        <v>12</v>
      </c>
      <c r="D33" s="30"/>
      <c r="E33" s="30"/>
      <c r="F33" s="31">
        <f t="shared" si="0"/>
        <v>0</v>
      </c>
      <c r="G33" s="21"/>
    </row>
    <row r="34" spans="1:7" ht="15" customHeight="1" x14ac:dyDescent="0.25">
      <c r="A34" s="22" t="s">
        <v>171</v>
      </c>
      <c r="B34" s="22"/>
      <c r="C34" s="22">
        <v>12</v>
      </c>
      <c r="D34" s="30"/>
      <c r="E34" s="30"/>
      <c r="F34" s="31">
        <f t="shared" si="0"/>
        <v>0</v>
      </c>
      <c r="G34" s="21"/>
    </row>
    <row r="35" spans="1:7" ht="15" customHeight="1" x14ac:dyDescent="0.25">
      <c r="A35" s="22" t="s">
        <v>173</v>
      </c>
      <c r="B35" s="22"/>
      <c r="C35" s="22">
        <v>12</v>
      </c>
      <c r="D35" s="30"/>
      <c r="E35" s="30"/>
      <c r="F35" s="31">
        <f t="shared" si="0"/>
        <v>0</v>
      </c>
      <c r="G35" s="21"/>
    </row>
    <row r="36" spans="1:7" ht="15" customHeight="1" x14ac:dyDescent="0.25">
      <c r="A36" s="22" t="s">
        <v>174</v>
      </c>
      <c r="B36" s="22"/>
      <c r="C36" s="22">
        <v>20</v>
      </c>
      <c r="D36" s="30"/>
      <c r="E36" s="30"/>
      <c r="F36" s="31">
        <f t="shared" si="0"/>
        <v>0</v>
      </c>
      <c r="G36" s="21"/>
    </row>
    <row r="37" spans="1:7" ht="15" customHeight="1" x14ac:dyDescent="0.25">
      <c r="A37" s="22" t="s">
        <v>175</v>
      </c>
      <c r="B37" s="22"/>
      <c r="C37" s="22"/>
      <c r="D37" s="30"/>
      <c r="E37" s="30"/>
      <c r="F37" s="31">
        <f t="shared" si="0"/>
        <v>0</v>
      </c>
      <c r="G37" s="21"/>
    </row>
    <row r="38" spans="1:7" ht="15" customHeight="1" x14ac:dyDescent="0.25">
      <c r="A38" s="22" t="s">
        <v>176</v>
      </c>
      <c r="B38" s="22"/>
      <c r="C38" s="22">
        <v>20</v>
      </c>
      <c r="D38" s="30"/>
      <c r="E38" s="30"/>
      <c r="F38" s="31">
        <f t="shared" si="0"/>
        <v>0</v>
      </c>
      <c r="G38" s="21"/>
    </row>
    <row r="39" spans="1:7" ht="15" customHeight="1" x14ac:dyDescent="0.25">
      <c r="A39" s="22" t="s">
        <v>177</v>
      </c>
      <c r="B39" s="22"/>
      <c r="C39" s="22">
        <v>6</v>
      </c>
      <c r="D39" s="30"/>
      <c r="E39" s="30"/>
      <c r="F39" s="31">
        <f t="shared" si="0"/>
        <v>0</v>
      </c>
      <c r="G39" s="21"/>
    </row>
    <row r="40" spans="1:7" ht="15" customHeight="1" thickBot="1" x14ac:dyDescent="0.3">
      <c r="A40" s="22" t="s">
        <v>277</v>
      </c>
      <c r="B40" s="22"/>
      <c r="C40" s="22"/>
      <c r="D40" s="30"/>
      <c r="E40" s="30"/>
      <c r="F40" s="31">
        <f t="shared" si="0"/>
        <v>0</v>
      </c>
      <c r="G40" s="21"/>
    </row>
    <row r="41" spans="1:7" ht="15" customHeight="1" thickBot="1" x14ac:dyDescent="0.3">
      <c r="A41" s="28" t="s">
        <v>178</v>
      </c>
      <c r="B41" s="22"/>
      <c r="C41" s="22"/>
      <c r="D41" s="30"/>
      <c r="E41" s="30"/>
      <c r="F41" s="31"/>
      <c r="G41" s="35">
        <f>SUM(F42:F48)</f>
        <v>0</v>
      </c>
    </row>
    <row r="42" spans="1:7" ht="15" customHeight="1" x14ac:dyDescent="0.25">
      <c r="A42" s="22" t="s">
        <v>179</v>
      </c>
      <c r="B42" s="22">
        <v>400</v>
      </c>
      <c r="C42" s="22">
        <v>480</v>
      </c>
      <c r="D42" s="30"/>
      <c r="E42" s="30"/>
      <c r="F42" s="31">
        <f t="shared" ref="F42:F48" si="1">D42*E42</f>
        <v>0</v>
      </c>
      <c r="G42" s="21"/>
    </row>
    <row r="43" spans="1:7" ht="15" customHeight="1" x14ac:dyDescent="0.25">
      <c r="A43" s="22" t="s">
        <v>180</v>
      </c>
      <c r="B43" s="22">
        <v>20</v>
      </c>
      <c r="C43" s="22">
        <v>30</v>
      </c>
      <c r="D43" s="30"/>
      <c r="E43" s="30"/>
      <c r="F43" s="31">
        <f t="shared" si="1"/>
        <v>0</v>
      </c>
      <c r="G43" s="21"/>
    </row>
    <row r="44" spans="1:7" ht="15" customHeight="1" x14ac:dyDescent="0.25">
      <c r="A44" s="22" t="s">
        <v>181</v>
      </c>
      <c r="B44" s="22">
        <v>4</v>
      </c>
      <c r="C44" s="22">
        <v>100</v>
      </c>
      <c r="D44" s="30"/>
      <c r="E44" s="30"/>
      <c r="F44" s="31">
        <f t="shared" si="1"/>
        <v>0</v>
      </c>
      <c r="G44" s="21"/>
    </row>
    <row r="45" spans="1:7" ht="15" customHeight="1" x14ac:dyDescent="0.25">
      <c r="A45" s="22" t="s">
        <v>182</v>
      </c>
      <c r="B45" s="22">
        <v>6</v>
      </c>
      <c r="C45" s="22">
        <v>36</v>
      </c>
      <c r="D45" s="30"/>
      <c r="E45" s="30"/>
      <c r="F45" s="31">
        <f t="shared" si="1"/>
        <v>0</v>
      </c>
      <c r="G45" s="21"/>
    </row>
    <row r="46" spans="1:7" ht="15" customHeight="1" x14ac:dyDescent="0.25">
      <c r="A46" s="22" t="s">
        <v>183</v>
      </c>
      <c r="B46" s="22"/>
      <c r="C46" s="22">
        <v>12</v>
      </c>
      <c r="D46" s="30"/>
      <c r="E46" s="30"/>
      <c r="F46" s="31">
        <f t="shared" si="1"/>
        <v>0</v>
      </c>
      <c r="G46" s="21"/>
    </row>
    <row r="47" spans="1:7" ht="15" customHeight="1" x14ac:dyDescent="0.25">
      <c r="A47" s="22" t="s">
        <v>184</v>
      </c>
      <c r="B47" s="22"/>
      <c r="C47" s="22">
        <v>8</v>
      </c>
      <c r="D47" s="30"/>
      <c r="E47" s="30"/>
      <c r="F47" s="31">
        <f t="shared" si="1"/>
        <v>0</v>
      </c>
      <c r="G47" s="21"/>
    </row>
    <row r="48" spans="1:7" ht="15" customHeight="1" thickBot="1" x14ac:dyDescent="0.3">
      <c r="A48" s="22" t="s">
        <v>185</v>
      </c>
      <c r="B48" s="22"/>
      <c r="C48" s="22">
        <v>10</v>
      </c>
      <c r="D48" s="30"/>
      <c r="E48" s="30"/>
      <c r="F48" s="31">
        <f t="shared" si="1"/>
        <v>0</v>
      </c>
      <c r="G48" s="21"/>
    </row>
    <row r="49" spans="1:7" ht="15" customHeight="1" thickBot="1" x14ac:dyDescent="0.3">
      <c r="A49" s="28" t="s">
        <v>186</v>
      </c>
      <c r="B49" s="22"/>
      <c r="C49" s="22"/>
      <c r="D49" s="30"/>
      <c r="E49" s="30"/>
      <c r="F49" s="31"/>
      <c r="G49" s="35">
        <f>SUM(F50:F63)</f>
        <v>0</v>
      </c>
    </row>
    <row r="50" spans="1:7" ht="15" customHeight="1" x14ac:dyDescent="0.25">
      <c r="A50" s="22" t="s">
        <v>187</v>
      </c>
      <c r="B50" s="22"/>
      <c r="C50" s="22">
        <v>150</v>
      </c>
      <c r="D50" s="30"/>
      <c r="E50" s="30"/>
      <c r="F50" s="31">
        <f t="shared" ref="F50:F63" si="2">D50*E50</f>
        <v>0</v>
      </c>
      <c r="G50" s="21"/>
    </row>
    <row r="51" spans="1:7" ht="15" customHeight="1" x14ac:dyDescent="0.25">
      <c r="A51" s="22" t="s">
        <v>188</v>
      </c>
      <c r="B51" s="22"/>
      <c r="C51" s="22">
        <v>150</v>
      </c>
      <c r="D51" s="30"/>
      <c r="E51" s="30"/>
      <c r="F51" s="31">
        <f t="shared" si="2"/>
        <v>0</v>
      </c>
      <c r="G51" s="21"/>
    </row>
    <row r="52" spans="1:7" ht="15" customHeight="1" x14ac:dyDescent="0.25">
      <c r="A52" s="22" t="s">
        <v>185</v>
      </c>
      <c r="B52" s="22"/>
      <c r="C52" s="22">
        <v>10</v>
      </c>
      <c r="D52" s="30"/>
      <c r="E52" s="30"/>
      <c r="F52" s="31">
        <f t="shared" si="2"/>
        <v>0</v>
      </c>
      <c r="G52" s="21"/>
    </row>
    <row r="53" spans="1:7" ht="15" customHeight="1" x14ac:dyDescent="0.25">
      <c r="A53" s="28" t="s">
        <v>189</v>
      </c>
      <c r="B53" s="22"/>
      <c r="C53" s="22"/>
      <c r="D53" s="30"/>
      <c r="E53" s="30"/>
      <c r="F53" s="31">
        <f t="shared" si="2"/>
        <v>0</v>
      </c>
      <c r="G53" s="21"/>
    </row>
    <row r="54" spans="1:7" ht="15" customHeight="1" x14ac:dyDescent="0.25">
      <c r="A54" s="22" t="s">
        <v>190</v>
      </c>
      <c r="B54" s="22"/>
      <c r="C54" s="22">
        <v>417</v>
      </c>
      <c r="D54" s="30"/>
      <c r="E54" s="30"/>
      <c r="F54" s="31">
        <f t="shared" si="2"/>
        <v>0</v>
      </c>
      <c r="G54" s="21"/>
    </row>
    <row r="55" spans="1:7" ht="15" customHeight="1" x14ac:dyDescent="0.25">
      <c r="A55" s="22" t="s">
        <v>191</v>
      </c>
      <c r="B55" s="22"/>
      <c r="C55" s="22">
        <v>90</v>
      </c>
      <c r="D55" s="30"/>
      <c r="E55" s="30"/>
      <c r="F55" s="31">
        <f t="shared" si="2"/>
        <v>0</v>
      </c>
      <c r="G55" s="21"/>
    </row>
    <row r="56" spans="1:7" ht="15" customHeight="1" x14ac:dyDescent="0.25">
      <c r="A56" s="22" t="s">
        <v>192</v>
      </c>
      <c r="B56" s="22"/>
      <c r="C56" s="22">
        <v>20</v>
      </c>
      <c r="D56" s="30"/>
      <c r="E56" s="30"/>
      <c r="F56" s="31">
        <f t="shared" si="2"/>
        <v>0</v>
      </c>
      <c r="G56" s="21"/>
    </row>
    <row r="57" spans="1:7" ht="15" customHeight="1" x14ac:dyDescent="0.25">
      <c r="A57" s="22" t="s">
        <v>193</v>
      </c>
      <c r="B57" s="22"/>
      <c r="C57" s="22">
        <v>10</v>
      </c>
      <c r="D57" s="30"/>
      <c r="E57" s="30"/>
      <c r="F57" s="31">
        <f t="shared" si="2"/>
        <v>0</v>
      </c>
      <c r="G57" s="21"/>
    </row>
    <row r="58" spans="1:7" ht="15" customHeight="1" x14ac:dyDescent="0.25">
      <c r="A58" s="22" t="s">
        <v>194</v>
      </c>
      <c r="B58" s="22"/>
      <c r="C58" s="22">
        <v>10</v>
      </c>
      <c r="D58" s="30"/>
      <c r="E58" s="30"/>
      <c r="F58" s="31">
        <f t="shared" si="2"/>
        <v>0</v>
      </c>
      <c r="G58" s="21"/>
    </row>
    <row r="59" spans="1:7" ht="15" customHeight="1" x14ac:dyDescent="0.25">
      <c r="A59" s="22" t="s">
        <v>195</v>
      </c>
      <c r="B59" s="22"/>
      <c r="C59" s="22">
        <v>20</v>
      </c>
      <c r="D59" s="30"/>
      <c r="E59" s="30"/>
      <c r="F59" s="31">
        <f t="shared" si="2"/>
        <v>0</v>
      </c>
      <c r="G59" s="21"/>
    </row>
    <row r="60" spans="1:7" ht="15" customHeight="1" x14ac:dyDescent="0.25">
      <c r="A60" s="22" t="s">
        <v>196</v>
      </c>
      <c r="B60" s="22"/>
      <c r="C60" s="22">
        <v>10</v>
      </c>
      <c r="D60" s="30"/>
      <c r="E60" s="30"/>
      <c r="F60" s="31">
        <f t="shared" si="2"/>
        <v>0</v>
      </c>
      <c r="G60" s="21"/>
    </row>
    <row r="61" spans="1:7" ht="15" customHeight="1" x14ac:dyDescent="0.25">
      <c r="A61" s="22" t="s">
        <v>197</v>
      </c>
      <c r="B61" s="22"/>
      <c r="C61" s="22">
        <v>15</v>
      </c>
      <c r="D61" s="30"/>
      <c r="E61" s="30"/>
      <c r="F61" s="31">
        <f t="shared" si="2"/>
        <v>0</v>
      </c>
      <c r="G61" s="21"/>
    </row>
    <row r="62" spans="1:7" ht="15" customHeight="1" x14ac:dyDescent="0.25">
      <c r="A62" s="22" t="s">
        <v>198</v>
      </c>
      <c r="B62" s="22"/>
      <c r="C62" s="22">
        <v>10</v>
      </c>
      <c r="D62" s="30"/>
      <c r="E62" s="30"/>
      <c r="F62" s="31">
        <f t="shared" si="2"/>
        <v>0</v>
      </c>
      <c r="G62" s="21"/>
    </row>
    <row r="63" spans="1:7" ht="15" customHeight="1" thickBot="1" x14ac:dyDescent="0.3">
      <c r="A63" s="22" t="s">
        <v>177</v>
      </c>
      <c r="B63" s="22"/>
      <c r="C63" s="22">
        <v>12</v>
      </c>
      <c r="D63" s="30"/>
      <c r="E63" s="30"/>
      <c r="F63" s="31">
        <f t="shared" si="2"/>
        <v>0</v>
      </c>
      <c r="G63" s="21"/>
    </row>
    <row r="64" spans="1:7" ht="15" customHeight="1" thickBot="1" x14ac:dyDescent="0.3">
      <c r="A64" s="28" t="s">
        <v>199</v>
      </c>
      <c r="B64" s="22"/>
      <c r="C64" s="22"/>
      <c r="D64" s="30"/>
      <c r="E64" s="30"/>
      <c r="F64" s="31"/>
      <c r="G64" s="35">
        <f>SUM(F65:F73)</f>
        <v>0</v>
      </c>
    </row>
    <row r="65" spans="1:7" ht="15" customHeight="1" x14ac:dyDescent="0.25">
      <c r="A65" s="22" t="s">
        <v>200</v>
      </c>
      <c r="B65" s="22"/>
      <c r="C65" s="22">
        <v>200</v>
      </c>
      <c r="D65" s="30"/>
      <c r="E65" s="30"/>
      <c r="F65" s="31">
        <f t="shared" ref="F65:F73" si="3">D65*E65</f>
        <v>0</v>
      </c>
      <c r="G65" s="21"/>
    </row>
    <row r="66" spans="1:7" ht="15" customHeight="1" x14ac:dyDescent="0.25">
      <c r="A66" s="22" t="s">
        <v>201</v>
      </c>
      <c r="B66" s="22"/>
      <c r="C66" s="22">
        <v>20</v>
      </c>
      <c r="D66" s="30"/>
      <c r="E66" s="30"/>
      <c r="F66" s="31">
        <f t="shared" si="3"/>
        <v>0</v>
      </c>
      <c r="G66" s="21"/>
    </row>
    <row r="67" spans="1:7" ht="15" customHeight="1" x14ac:dyDescent="0.25">
      <c r="A67" s="22" t="s">
        <v>202</v>
      </c>
      <c r="B67" s="22"/>
      <c r="C67" s="22">
        <v>60</v>
      </c>
      <c r="D67" s="30"/>
      <c r="E67" s="30"/>
      <c r="F67" s="31">
        <f t="shared" si="3"/>
        <v>0</v>
      </c>
      <c r="G67" s="21"/>
    </row>
    <row r="68" spans="1:7" ht="15" customHeight="1" x14ac:dyDescent="0.25">
      <c r="A68" s="22" t="s">
        <v>203</v>
      </c>
      <c r="B68" s="22"/>
      <c r="C68" s="22">
        <v>100</v>
      </c>
      <c r="D68" s="30"/>
      <c r="E68" s="30"/>
      <c r="F68" s="31">
        <f t="shared" si="3"/>
        <v>0</v>
      </c>
      <c r="G68" s="21"/>
    </row>
    <row r="69" spans="1:7" ht="15" customHeight="1" x14ac:dyDescent="0.25">
      <c r="A69" s="22" t="s">
        <v>204</v>
      </c>
      <c r="B69" s="22">
        <v>50</v>
      </c>
      <c r="C69" s="22">
        <v>100</v>
      </c>
      <c r="D69" s="30"/>
      <c r="E69" s="30"/>
      <c r="F69" s="31">
        <f t="shared" si="3"/>
        <v>0</v>
      </c>
      <c r="G69" s="21"/>
    </row>
    <row r="70" spans="1:7" ht="15" customHeight="1" x14ac:dyDescent="0.25">
      <c r="A70" s="22" t="s">
        <v>205</v>
      </c>
      <c r="B70" s="22">
        <v>30</v>
      </c>
      <c r="C70" s="22">
        <v>45</v>
      </c>
      <c r="D70" s="30"/>
      <c r="E70" s="30"/>
      <c r="F70" s="31">
        <f t="shared" si="3"/>
        <v>0</v>
      </c>
      <c r="G70" s="21"/>
    </row>
    <row r="71" spans="1:7" ht="15" customHeight="1" x14ac:dyDescent="0.25">
      <c r="A71" s="22" t="s">
        <v>206</v>
      </c>
      <c r="B71" s="22"/>
      <c r="C71" s="22">
        <v>12</v>
      </c>
      <c r="D71" s="30"/>
      <c r="E71" s="30"/>
      <c r="F71" s="31">
        <f t="shared" si="3"/>
        <v>0</v>
      </c>
      <c r="G71" s="21"/>
    </row>
    <row r="72" spans="1:7" ht="15" customHeight="1" x14ac:dyDescent="0.25">
      <c r="A72" s="22" t="s">
        <v>207</v>
      </c>
      <c r="B72" s="22"/>
      <c r="C72" s="22">
        <v>30</v>
      </c>
      <c r="D72" s="30"/>
      <c r="E72" s="30"/>
      <c r="F72" s="31">
        <f t="shared" si="3"/>
        <v>0</v>
      </c>
      <c r="G72" s="21"/>
    </row>
    <row r="73" spans="1:7" ht="15" customHeight="1" thickBot="1" x14ac:dyDescent="0.3">
      <c r="A73" s="22" t="s">
        <v>177</v>
      </c>
      <c r="B73" s="22"/>
      <c r="C73" s="22">
        <v>6</v>
      </c>
      <c r="D73" s="30"/>
      <c r="E73" s="30"/>
      <c r="F73" s="31">
        <f t="shared" si="3"/>
        <v>0</v>
      </c>
      <c r="G73" s="21"/>
    </row>
    <row r="74" spans="1:7" ht="15" customHeight="1" thickBot="1" x14ac:dyDescent="0.3">
      <c r="A74" s="28" t="s">
        <v>208</v>
      </c>
      <c r="B74" s="22"/>
      <c r="C74" s="22"/>
      <c r="D74" s="30"/>
      <c r="E74" s="30"/>
      <c r="F74" s="31"/>
      <c r="G74" s="35">
        <f>SUM(F75:F80)</f>
        <v>0</v>
      </c>
    </row>
    <row r="75" spans="1:7" ht="15" customHeight="1" x14ac:dyDescent="0.25">
      <c r="A75" s="22" t="s">
        <v>209</v>
      </c>
      <c r="B75" s="22"/>
      <c r="C75" s="22">
        <v>70</v>
      </c>
      <c r="D75" s="30"/>
      <c r="E75" s="30"/>
      <c r="F75" s="31">
        <f t="shared" ref="F75:F80" si="4">D75*E75</f>
        <v>0</v>
      </c>
      <c r="G75" s="21"/>
    </row>
    <row r="76" spans="1:7" ht="15" customHeight="1" x14ac:dyDescent="0.25">
      <c r="A76" s="22" t="s">
        <v>210</v>
      </c>
      <c r="B76" s="22">
        <v>20</v>
      </c>
      <c r="C76" s="22">
        <v>40</v>
      </c>
      <c r="D76" s="30"/>
      <c r="E76" s="30"/>
      <c r="F76" s="31">
        <f t="shared" si="4"/>
        <v>0</v>
      </c>
      <c r="G76" s="21"/>
    </row>
    <row r="77" spans="1:7" ht="15" customHeight="1" x14ac:dyDescent="0.25">
      <c r="A77" s="22" t="s">
        <v>211</v>
      </c>
      <c r="B77" s="22">
        <v>30</v>
      </c>
      <c r="C77" s="22">
        <v>90</v>
      </c>
      <c r="D77" s="30"/>
      <c r="E77" s="30"/>
      <c r="F77" s="31">
        <f t="shared" si="4"/>
        <v>0</v>
      </c>
      <c r="G77" s="21"/>
    </row>
    <row r="78" spans="1:7" ht="15" customHeight="1" x14ac:dyDescent="0.25">
      <c r="A78" s="22" t="s">
        <v>212</v>
      </c>
      <c r="B78" s="22">
        <v>20</v>
      </c>
      <c r="C78" s="22">
        <v>60</v>
      </c>
      <c r="D78" s="30"/>
      <c r="E78" s="30"/>
      <c r="F78" s="31">
        <f t="shared" si="4"/>
        <v>0</v>
      </c>
      <c r="G78" s="21"/>
    </row>
    <row r="79" spans="1:7" ht="15" customHeight="1" x14ac:dyDescent="0.25">
      <c r="A79" s="22" t="s">
        <v>213</v>
      </c>
      <c r="B79" s="22">
        <v>40</v>
      </c>
      <c r="C79" s="22">
        <v>120</v>
      </c>
      <c r="D79" s="30"/>
      <c r="E79" s="30"/>
      <c r="F79" s="31">
        <f t="shared" si="4"/>
        <v>0</v>
      </c>
      <c r="G79" s="21"/>
    </row>
    <row r="80" spans="1:7" ht="15" customHeight="1" thickBot="1" x14ac:dyDescent="0.3">
      <c r="A80" s="22" t="s">
        <v>214</v>
      </c>
      <c r="B80" s="22">
        <v>16</v>
      </c>
      <c r="C80" s="22"/>
      <c r="D80" s="30"/>
      <c r="E80" s="30"/>
      <c r="F80" s="31">
        <f t="shared" si="4"/>
        <v>0</v>
      </c>
      <c r="G80" s="21"/>
    </row>
    <row r="81" spans="1:7" ht="15" customHeight="1" thickBot="1" x14ac:dyDescent="0.3">
      <c r="A81" s="28" t="s">
        <v>215</v>
      </c>
      <c r="B81" s="22"/>
      <c r="C81" s="22"/>
      <c r="D81" s="30"/>
      <c r="E81" s="30"/>
      <c r="F81" s="31"/>
      <c r="G81" s="35">
        <f>SUM(F82:F110)</f>
        <v>0</v>
      </c>
    </row>
    <row r="82" spans="1:7" ht="15" customHeight="1" x14ac:dyDescent="0.25">
      <c r="A82" s="22" t="s">
        <v>216</v>
      </c>
      <c r="B82" s="22"/>
      <c r="C82" s="22">
        <v>70</v>
      </c>
      <c r="D82" s="30"/>
      <c r="E82" s="30"/>
      <c r="F82" s="31">
        <f t="shared" ref="F82:F110" si="5">D82*E82</f>
        <v>0</v>
      </c>
      <c r="G82" s="21"/>
    </row>
    <row r="83" spans="1:7" ht="15" customHeight="1" x14ac:dyDescent="0.25">
      <c r="A83" s="22" t="s">
        <v>217</v>
      </c>
      <c r="B83" s="22"/>
      <c r="C83" s="22">
        <v>45</v>
      </c>
      <c r="D83" s="30"/>
      <c r="E83" s="30"/>
      <c r="F83" s="31">
        <f t="shared" si="5"/>
        <v>0</v>
      </c>
      <c r="G83" s="21"/>
    </row>
    <row r="84" spans="1:7" ht="15" customHeight="1" x14ac:dyDescent="0.25">
      <c r="A84" s="22" t="s">
        <v>218</v>
      </c>
      <c r="B84" s="22"/>
      <c r="C84" s="22">
        <v>45</v>
      </c>
      <c r="D84" s="30"/>
      <c r="E84" s="30"/>
      <c r="F84" s="31">
        <f t="shared" si="5"/>
        <v>0</v>
      </c>
      <c r="G84" s="21"/>
    </row>
    <row r="85" spans="1:7" ht="15" customHeight="1" x14ac:dyDescent="0.25">
      <c r="A85" s="22" t="s">
        <v>219</v>
      </c>
      <c r="B85" s="22">
        <v>2</v>
      </c>
      <c r="C85" s="22">
        <v>24</v>
      </c>
      <c r="D85" s="30"/>
      <c r="E85" s="30"/>
      <c r="F85" s="31">
        <f t="shared" si="5"/>
        <v>0</v>
      </c>
      <c r="G85" s="21"/>
    </row>
    <row r="86" spans="1:7" ht="15" customHeight="1" x14ac:dyDescent="0.25">
      <c r="A86" s="22" t="s">
        <v>220</v>
      </c>
      <c r="B86" s="22"/>
      <c r="C86" s="22">
        <v>6</v>
      </c>
      <c r="D86" s="30"/>
      <c r="E86" s="30"/>
      <c r="F86" s="31">
        <f t="shared" si="5"/>
        <v>0</v>
      </c>
      <c r="G86" s="21"/>
    </row>
    <row r="87" spans="1:7" ht="15" customHeight="1" x14ac:dyDescent="0.25">
      <c r="A87" s="22" t="s">
        <v>221</v>
      </c>
      <c r="B87" s="22"/>
      <c r="C87" s="22">
        <v>10</v>
      </c>
      <c r="D87" s="30"/>
      <c r="E87" s="30"/>
      <c r="F87" s="31">
        <f t="shared" si="5"/>
        <v>0</v>
      </c>
      <c r="G87" s="21"/>
    </row>
    <row r="88" spans="1:7" ht="15" customHeight="1" x14ac:dyDescent="0.25">
      <c r="A88" s="22" t="s">
        <v>222</v>
      </c>
      <c r="B88" s="22"/>
      <c r="C88" s="22">
        <v>4</v>
      </c>
      <c r="D88" s="30"/>
      <c r="E88" s="30"/>
      <c r="F88" s="31">
        <f t="shared" si="5"/>
        <v>0</v>
      </c>
      <c r="G88" s="21"/>
    </row>
    <row r="89" spans="1:7" ht="15" customHeight="1" x14ac:dyDescent="0.25">
      <c r="A89" s="22" t="s">
        <v>223</v>
      </c>
      <c r="B89" s="22"/>
      <c r="C89" s="22">
        <v>7</v>
      </c>
      <c r="D89" s="30"/>
      <c r="E89" s="30"/>
      <c r="F89" s="31">
        <f t="shared" si="5"/>
        <v>0</v>
      </c>
      <c r="G89" s="21"/>
    </row>
    <row r="90" spans="1:7" ht="15" customHeight="1" x14ac:dyDescent="0.25">
      <c r="A90" s="22" t="s">
        <v>224</v>
      </c>
      <c r="B90" s="22"/>
      <c r="C90" s="22">
        <v>6</v>
      </c>
      <c r="D90" s="30"/>
      <c r="E90" s="30"/>
      <c r="F90" s="31">
        <f t="shared" si="5"/>
        <v>0</v>
      </c>
      <c r="G90" s="21"/>
    </row>
    <row r="91" spans="1:7" ht="15" customHeight="1" x14ac:dyDescent="0.25">
      <c r="A91" s="22" t="s">
        <v>225</v>
      </c>
      <c r="B91" s="22"/>
      <c r="C91" s="22">
        <v>15</v>
      </c>
      <c r="D91" s="30"/>
      <c r="E91" s="30"/>
      <c r="F91" s="31">
        <f t="shared" si="5"/>
        <v>0</v>
      </c>
      <c r="G91" s="21"/>
    </row>
    <row r="92" spans="1:7" ht="15" customHeight="1" x14ac:dyDescent="0.25">
      <c r="A92" s="22" t="s">
        <v>226</v>
      </c>
      <c r="B92" s="22"/>
      <c r="C92" s="22">
        <v>36</v>
      </c>
      <c r="D92" s="30"/>
      <c r="E92" s="30"/>
      <c r="F92" s="31">
        <f t="shared" si="5"/>
        <v>0</v>
      </c>
      <c r="G92" s="21"/>
    </row>
    <row r="93" spans="1:7" ht="15" customHeight="1" x14ac:dyDescent="0.25">
      <c r="A93" s="22" t="s">
        <v>227</v>
      </c>
      <c r="B93" s="22"/>
      <c r="C93" s="22">
        <v>22.5</v>
      </c>
      <c r="D93" s="30"/>
      <c r="E93" s="30"/>
      <c r="F93" s="31">
        <f t="shared" si="5"/>
        <v>0</v>
      </c>
      <c r="G93" s="21"/>
    </row>
    <row r="94" spans="1:7" ht="15" customHeight="1" x14ac:dyDescent="0.25">
      <c r="A94" s="22" t="s">
        <v>228</v>
      </c>
      <c r="B94" s="22"/>
      <c r="C94" s="22">
        <v>15</v>
      </c>
      <c r="D94" s="30"/>
      <c r="E94" s="30"/>
      <c r="F94" s="31">
        <f t="shared" si="5"/>
        <v>0</v>
      </c>
      <c r="G94" s="21"/>
    </row>
    <row r="95" spans="1:7" ht="15" customHeight="1" x14ac:dyDescent="0.25">
      <c r="A95" s="22" t="s">
        <v>229</v>
      </c>
      <c r="B95" s="22"/>
      <c r="C95" s="22">
        <v>15</v>
      </c>
      <c r="D95" s="30"/>
      <c r="E95" s="30"/>
      <c r="F95" s="31">
        <f t="shared" si="5"/>
        <v>0</v>
      </c>
      <c r="G95" s="21"/>
    </row>
    <row r="96" spans="1:7" ht="15" customHeight="1" x14ac:dyDescent="0.25">
      <c r="A96" s="22" t="s">
        <v>230</v>
      </c>
      <c r="B96" s="22"/>
      <c r="C96" s="22">
        <v>36</v>
      </c>
      <c r="D96" s="30"/>
      <c r="E96" s="30"/>
      <c r="F96" s="31">
        <f t="shared" si="5"/>
        <v>0</v>
      </c>
      <c r="G96" s="21"/>
    </row>
    <row r="97" spans="1:7" ht="15" customHeight="1" x14ac:dyDescent="0.25">
      <c r="A97" s="22" t="s">
        <v>231</v>
      </c>
      <c r="B97" s="22"/>
      <c r="C97" s="22">
        <v>10</v>
      </c>
      <c r="D97" s="30"/>
      <c r="E97" s="30"/>
      <c r="F97" s="31">
        <f t="shared" si="5"/>
        <v>0</v>
      </c>
      <c r="G97" s="21"/>
    </row>
    <row r="98" spans="1:7" ht="15" customHeight="1" x14ac:dyDescent="0.25">
      <c r="A98" s="22" t="s">
        <v>232</v>
      </c>
      <c r="B98" s="22"/>
      <c r="C98" s="22">
        <v>4</v>
      </c>
      <c r="D98" s="30"/>
      <c r="E98" s="30"/>
      <c r="F98" s="31">
        <f t="shared" si="5"/>
        <v>0</v>
      </c>
      <c r="G98" s="21"/>
    </row>
    <row r="99" spans="1:7" ht="15" customHeight="1" x14ac:dyDescent="0.25">
      <c r="A99" s="22" t="s">
        <v>233</v>
      </c>
      <c r="B99" s="22"/>
      <c r="C99" s="22">
        <v>60</v>
      </c>
      <c r="D99" s="30"/>
      <c r="E99" s="30"/>
      <c r="F99" s="31">
        <f t="shared" si="5"/>
        <v>0</v>
      </c>
      <c r="G99" s="21"/>
    </row>
    <row r="100" spans="1:7" ht="15" customHeight="1" x14ac:dyDescent="0.25">
      <c r="A100" s="22" t="s">
        <v>234</v>
      </c>
      <c r="B100" s="22"/>
      <c r="C100" s="22">
        <v>100</v>
      </c>
      <c r="D100" s="30"/>
      <c r="E100" s="30"/>
      <c r="F100" s="31">
        <f t="shared" si="5"/>
        <v>0</v>
      </c>
      <c r="G100" s="21"/>
    </row>
    <row r="101" spans="1:7" ht="15" customHeight="1" x14ac:dyDescent="0.25">
      <c r="A101" s="22" t="s">
        <v>235</v>
      </c>
      <c r="B101" s="22">
        <v>20</v>
      </c>
      <c r="C101" s="22">
        <v>14</v>
      </c>
      <c r="D101" s="30"/>
      <c r="E101" s="30"/>
      <c r="F101" s="31">
        <f t="shared" si="5"/>
        <v>0</v>
      </c>
      <c r="G101" s="21"/>
    </row>
    <row r="102" spans="1:7" ht="15" customHeight="1" x14ac:dyDescent="0.25">
      <c r="A102" s="22" t="s">
        <v>236</v>
      </c>
      <c r="B102" s="22"/>
      <c r="C102" s="22">
        <v>10</v>
      </c>
      <c r="D102" s="30"/>
      <c r="E102" s="30"/>
      <c r="F102" s="31">
        <f t="shared" si="5"/>
        <v>0</v>
      </c>
      <c r="G102" s="21"/>
    </row>
    <row r="103" spans="1:7" ht="15" customHeight="1" x14ac:dyDescent="0.25">
      <c r="A103" s="22" t="s">
        <v>237</v>
      </c>
      <c r="B103" s="22">
        <v>20</v>
      </c>
      <c r="C103" s="22">
        <v>80</v>
      </c>
      <c r="D103" s="30"/>
      <c r="E103" s="30"/>
      <c r="F103" s="31">
        <f t="shared" si="5"/>
        <v>0</v>
      </c>
      <c r="G103" s="21"/>
    </row>
    <row r="104" spans="1:7" ht="15" customHeight="1" x14ac:dyDescent="0.25">
      <c r="A104" s="22" t="s">
        <v>238</v>
      </c>
      <c r="B104" s="22"/>
      <c r="C104" s="22">
        <v>700</v>
      </c>
      <c r="D104" s="30"/>
      <c r="E104" s="30"/>
      <c r="F104" s="31">
        <f t="shared" si="5"/>
        <v>0</v>
      </c>
      <c r="G104" s="21"/>
    </row>
    <row r="105" spans="1:7" ht="15" customHeight="1" x14ac:dyDescent="0.25">
      <c r="A105" s="22" t="s">
        <v>239</v>
      </c>
      <c r="B105" s="22">
        <v>45</v>
      </c>
      <c r="C105" s="22">
        <v>54</v>
      </c>
      <c r="D105" s="30"/>
      <c r="E105" s="30"/>
      <c r="F105" s="31">
        <f t="shared" si="5"/>
        <v>0</v>
      </c>
      <c r="G105" s="21"/>
    </row>
    <row r="106" spans="1:7" ht="15" customHeight="1" x14ac:dyDescent="0.25">
      <c r="A106" s="22" t="s">
        <v>239</v>
      </c>
      <c r="B106" s="22">
        <v>20</v>
      </c>
      <c r="C106" s="22">
        <v>30</v>
      </c>
      <c r="D106" s="30"/>
      <c r="E106" s="30"/>
      <c r="F106" s="31">
        <f t="shared" si="5"/>
        <v>0</v>
      </c>
      <c r="G106" s="21"/>
    </row>
    <row r="107" spans="1:7" ht="15" customHeight="1" x14ac:dyDescent="0.25">
      <c r="A107" s="22" t="s">
        <v>232</v>
      </c>
      <c r="B107" s="22"/>
      <c r="C107" s="22">
        <v>4</v>
      </c>
      <c r="D107" s="30"/>
      <c r="E107" s="30"/>
      <c r="F107" s="31">
        <f t="shared" si="5"/>
        <v>0</v>
      </c>
      <c r="G107" s="21"/>
    </row>
    <row r="108" spans="1:7" ht="15" customHeight="1" x14ac:dyDescent="0.25">
      <c r="A108" s="22" t="s">
        <v>231</v>
      </c>
      <c r="B108" s="22">
        <v>2</v>
      </c>
      <c r="C108" s="22">
        <v>4</v>
      </c>
      <c r="D108" s="30"/>
      <c r="E108" s="30"/>
      <c r="F108" s="31">
        <f t="shared" si="5"/>
        <v>0</v>
      </c>
      <c r="G108" s="21"/>
    </row>
    <row r="109" spans="1:7" ht="15" customHeight="1" x14ac:dyDescent="0.25">
      <c r="A109" s="22" t="s">
        <v>240</v>
      </c>
      <c r="B109" s="22"/>
      <c r="C109" s="22">
        <v>100</v>
      </c>
      <c r="D109" s="30"/>
      <c r="E109" s="30"/>
      <c r="F109" s="31">
        <f t="shared" si="5"/>
        <v>0</v>
      </c>
      <c r="G109" s="21"/>
    </row>
    <row r="110" spans="1:7" ht="15" customHeight="1" thickBot="1" x14ac:dyDescent="0.3">
      <c r="A110" s="22" t="s">
        <v>201</v>
      </c>
      <c r="B110" s="22">
        <v>5</v>
      </c>
      <c r="C110" s="22">
        <v>7.5</v>
      </c>
      <c r="D110" s="30"/>
      <c r="E110" s="30"/>
      <c r="F110" s="31">
        <f t="shared" si="5"/>
        <v>0</v>
      </c>
      <c r="G110" s="21"/>
    </row>
    <row r="111" spans="1:7" ht="15" customHeight="1" thickBot="1" x14ac:dyDescent="0.3">
      <c r="A111" s="28" t="s">
        <v>249</v>
      </c>
      <c r="B111" s="22"/>
      <c r="C111" s="22"/>
      <c r="D111" s="30"/>
      <c r="E111" s="30"/>
      <c r="F111" s="31"/>
      <c r="G111" s="35">
        <f>SUM(F112:F121)</f>
        <v>0</v>
      </c>
    </row>
    <row r="112" spans="1:7" ht="15" customHeight="1" x14ac:dyDescent="0.25">
      <c r="A112" s="22" t="s">
        <v>241</v>
      </c>
      <c r="B112" s="22">
        <v>30</v>
      </c>
      <c r="C112" s="22">
        <v>45</v>
      </c>
      <c r="D112" s="30"/>
      <c r="E112" s="30"/>
      <c r="F112" s="31">
        <f t="shared" ref="F112:F121" si="6">D112*E112</f>
        <v>0</v>
      </c>
      <c r="G112" s="21"/>
    </row>
    <row r="113" spans="1:7" ht="15" customHeight="1" x14ac:dyDescent="0.25">
      <c r="A113" s="22" t="s">
        <v>242</v>
      </c>
      <c r="B113" s="22">
        <v>40</v>
      </c>
      <c r="C113" s="22">
        <v>60</v>
      </c>
      <c r="D113" s="30"/>
      <c r="E113" s="30"/>
      <c r="F113" s="31">
        <f t="shared" si="6"/>
        <v>0</v>
      </c>
      <c r="G113" s="21"/>
    </row>
    <row r="114" spans="1:7" ht="15" customHeight="1" x14ac:dyDescent="0.25">
      <c r="A114" s="22" t="s">
        <v>217</v>
      </c>
      <c r="B114" s="22"/>
      <c r="C114" s="22">
        <v>30</v>
      </c>
      <c r="D114" s="30"/>
      <c r="E114" s="30"/>
      <c r="F114" s="31">
        <f t="shared" si="6"/>
        <v>0</v>
      </c>
      <c r="G114" s="21"/>
    </row>
    <row r="115" spans="1:7" ht="15" customHeight="1" x14ac:dyDescent="0.25">
      <c r="A115" s="22" t="s">
        <v>243</v>
      </c>
      <c r="B115" s="22"/>
      <c r="C115" s="22">
        <v>30</v>
      </c>
      <c r="D115" s="30"/>
      <c r="E115" s="30"/>
      <c r="F115" s="31">
        <f t="shared" si="6"/>
        <v>0</v>
      </c>
      <c r="G115" s="21"/>
    </row>
    <row r="116" spans="1:7" ht="15" customHeight="1" x14ac:dyDescent="0.25">
      <c r="A116" s="22" t="s">
        <v>224</v>
      </c>
      <c r="B116" s="22"/>
      <c r="C116" s="22">
        <v>6</v>
      </c>
      <c r="D116" s="30"/>
      <c r="E116" s="30"/>
      <c r="F116" s="31">
        <f t="shared" si="6"/>
        <v>0</v>
      </c>
      <c r="G116" s="21"/>
    </row>
    <row r="117" spans="1:7" ht="15" customHeight="1" x14ac:dyDescent="0.25">
      <c r="A117" s="22" t="s">
        <v>244</v>
      </c>
      <c r="B117" s="22"/>
      <c r="C117" s="22">
        <v>12</v>
      </c>
      <c r="D117" s="30"/>
      <c r="E117" s="30"/>
      <c r="F117" s="31">
        <f t="shared" si="6"/>
        <v>0</v>
      </c>
      <c r="G117" s="21"/>
    </row>
    <row r="118" spans="1:7" ht="15" customHeight="1" x14ac:dyDescent="0.25">
      <c r="A118" s="22" t="s">
        <v>245</v>
      </c>
      <c r="B118" s="22"/>
      <c r="C118" s="22">
        <v>200</v>
      </c>
      <c r="D118" s="30"/>
      <c r="E118" s="30"/>
      <c r="F118" s="31">
        <f t="shared" si="6"/>
        <v>0</v>
      </c>
      <c r="G118" s="21"/>
    </row>
    <row r="119" spans="1:7" ht="15" customHeight="1" x14ac:dyDescent="0.25">
      <c r="A119" s="22" t="s">
        <v>246</v>
      </c>
      <c r="B119" s="22"/>
      <c r="C119" s="22">
        <v>80</v>
      </c>
      <c r="D119" s="30"/>
      <c r="E119" s="30"/>
      <c r="F119" s="31">
        <f t="shared" si="6"/>
        <v>0</v>
      </c>
      <c r="G119" s="21"/>
    </row>
    <row r="120" spans="1:7" ht="15" customHeight="1" x14ac:dyDescent="0.25">
      <c r="A120" s="22" t="s">
        <v>247</v>
      </c>
      <c r="B120" s="22"/>
      <c r="C120" s="22">
        <v>2</v>
      </c>
      <c r="D120" s="30"/>
      <c r="E120" s="30"/>
      <c r="F120" s="31">
        <f t="shared" si="6"/>
        <v>0</v>
      </c>
      <c r="G120" s="21"/>
    </row>
    <row r="121" spans="1:7" ht="15" customHeight="1" thickBot="1" x14ac:dyDescent="0.3">
      <c r="A121" s="22" t="s">
        <v>248</v>
      </c>
      <c r="B121" s="22"/>
      <c r="C121" s="22">
        <v>15</v>
      </c>
      <c r="D121" s="30"/>
      <c r="E121" s="30"/>
      <c r="F121" s="31">
        <f t="shared" si="6"/>
        <v>0</v>
      </c>
      <c r="G121" s="21"/>
    </row>
    <row r="122" spans="1:7" ht="15" customHeight="1" thickBot="1" x14ac:dyDescent="0.3">
      <c r="A122" s="28" t="s">
        <v>250</v>
      </c>
      <c r="B122" s="22"/>
      <c r="C122" s="22"/>
      <c r="D122" s="30"/>
      <c r="E122" s="30"/>
      <c r="F122" s="31"/>
      <c r="G122" s="35">
        <f>SUM(F123:F133)</f>
        <v>0</v>
      </c>
    </row>
    <row r="123" spans="1:7" ht="15" customHeight="1" x14ac:dyDescent="0.25">
      <c r="A123" s="22" t="s">
        <v>251</v>
      </c>
      <c r="B123" s="22"/>
      <c r="C123" s="22">
        <v>5</v>
      </c>
      <c r="D123" s="30"/>
      <c r="E123" s="30"/>
      <c r="F123" s="31">
        <f t="shared" ref="F123:F133" si="7">D123*E123</f>
        <v>0</v>
      </c>
      <c r="G123" s="21"/>
    </row>
    <row r="124" spans="1:7" ht="15" customHeight="1" x14ac:dyDescent="0.25">
      <c r="A124" s="59" t="s">
        <v>252</v>
      </c>
      <c r="B124" s="22">
        <v>2</v>
      </c>
      <c r="C124" s="22">
        <v>40</v>
      </c>
      <c r="D124" s="30"/>
      <c r="E124" s="30"/>
      <c r="F124" s="31">
        <f t="shared" si="7"/>
        <v>0</v>
      </c>
      <c r="G124" s="21"/>
    </row>
    <row r="125" spans="1:7" ht="15" customHeight="1" x14ac:dyDescent="0.25">
      <c r="A125" s="22" t="s">
        <v>253</v>
      </c>
      <c r="B125" s="22"/>
      <c r="C125" s="22">
        <v>12</v>
      </c>
      <c r="D125" s="30"/>
      <c r="E125" s="30"/>
      <c r="F125" s="31">
        <f t="shared" si="7"/>
        <v>0</v>
      </c>
      <c r="G125" s="21"/>
    </row>
    <row r="126" spans="1:7" ht="15" customHeight="1" x14ac:dyDescent="0.25">
      <c r="A126" s="22" t="s">
        <v>177</v>
      </c>
      <c r="B126" s="22"/>
      <c r="C126" s="22">
        <v>2</v>
      </c>
      <c r="D126" s="30"/>
      <c r="E126" s="30"/>
      <c r="F126" s="31">
        <f t="shared" si="7"/>
        <v>0</v>
      </c>
      <c r="G126" s="21"/>
    </row>
    <row r="127" spans="1:7" ht="15" customHeight="1" x14ac:dyDescent="0.25">
      <c r="A127" s="22" t="s">
        <v>254</v>
      </c>
      <c r="B127" s="22"/>
      <c r="C127" s="22">
        <v>6</v>
      </c>
      <c r="D127" s="30"/>
      <c r="E127" s="30"/>
      <c r="F127" s="31">
        <f t="shared" si="7"/>
        <v>0</v>
      </c>
      <c r="G127" s="21"/>
    </row>
    <row r="128" spans="1:7" ht="15" customHeight="1" x14ac:dyDescent="0.25">
      <c r="A128" s="22" t="s">
        <v>255</v>
      </c>
      <c r="B128" s="22"/>
      <c r="C128" s="22">
        <v>16</v>
      </c>
      <c r="D128" s="30"/>
      <c r="E128" s="30"/>
      <c r="F128" s="31">
        <f t="shared" si="7"/>
        <v>0</v>
      </c>
      <c r="G128" s="21"/>
    </row>
    <row r="129" spans="1:7" ht="15" customHeight="1" x14ac:dyDescent="0.25">
      <c r="A129" s="22" t="s">
        <v>196</v>
      </c>
      <c r="B129" s="22"/>
      <c r="C129" s="22">
        <v>20</v>
      </c>
      <c r="D129" s="30"/>
      <c r="E129" s="30"/>
      <c r="F129" s="31">
        <f t="shared" si="7"/>
        <v>0</v>
      </c>
      <c r="G129" s="21"/>
    </row>
    <row r="130" spans="1:7" ht="15" customHeight="1" x14ac:dyDescent="0.25">
      <c r="A130" s="22" t="s">
        <v>256</v>
      </c>
      <c r="B130" s="22"/>
      <c r="C130" s="22">
        <v>8</v>
      </c>
      <c r="D130" s="30"/>
      <c r="E130" s="30"/>
      <c r="F130" s="31">
        <f t="shared" si="7"/>
        <v>0</v>
      </c>
      <c r="G130" s="21"/>
    </row>
    <row r="131" spans="1:7" ht="15" customHeight="1" x14ac:dyDescent="0.25">
      <c r="A131" s="22" t="s">
        <v>257</v>
      </c>
      <c r="B131" s="22"/>
      <c r="C131" s="22">
        <v>4</v>
      </c>
      <c r="D131" s="30"/>
      <c r="E131" s="30"/>
      <c r="F131" s="31">
        <f t="shared" si="7"/>
        <v>0</v>
      </c>
      <c r="G131" s="21"/>
    </row>
    <row r="132" spans="1:7" ht="15" customHeight="1" x14ac:dyDescent="0.25">
      <c r="A132" s="22" t="s">
        <v>258</v>
      </c>
      <c r="B132" s="22"/>
      <c r="C132" s="22">
        <v>20</v>
      </c>
      <c r="D132" s="30"/>
      <c r="E132" s="30"/>
      <c r="F132" s="31">
        <f t="shared" si="7"/>
        <v>0</v>
      </c>
      <c r="G132" s="21"/>
    </row>
    <row r="133" spans="1:7" ht="15" customHeight="1" thickBot="1" x14ac:dyDescent="0.3">
      <c r="A133" s="22" t="s">
        <v>259</v>
      </c>
      <c r="B133" s="22"/>
      <c r="C133" s="22">
        <v>20</v>
      </c>
      <c r="D133" s="30"/>
      <c r="E133" s="30"/>
      <c r="F133" s="31">
        <f t="shared" si="7"/>
        <v>0</v>
      </c>
      <c r="G133" s="21"/>
    </row>
    <row r="134" spans="1:7" ht="15" customHeight="1" thickBot="1" x14ac:dyDescent="0.3">
      <c r="A134" s="28" t="s">
        <v>260</v>
      </c>
      <c r="B134" s="22"/>
      <c r="C134" s="22"/>
      <c r="D134" s="30"/>
      <c r="E134" s="30"/>
      <c r="F134" s="31"/>
      <c r="G134" s="35">
        <f>SUM(F135:F151)</f>
        <v>0</v>
      </c>
    </row>
    <row r="135" spans="1:7" ht="15" customHeight="1" x14ac:dyDescent="0.25">
      <c r="A135" s="22" t="s">
        <v>261</v>
      </c>
      <c r="B135" s="22"/>
      <c r="C135" s="22">
        <v>400</v>
      </c>
      <c r="D135" s="30"/>
      <c r="E135" s="30"/>
      <c r="F135" s="31">
        <f t="shared" ref="F135:F151" si="8">D135*E135</f>
        <v>0</v>
      </c>
      <c r="G135" s="21"/>
    </row>
    <row r="136" spans="1:7" ht="15" customHeight="1" x14ac:dyDescent="0.25">
      <c r="A136" s="22" t="s">
        <v>262</v>
      </c>
      <c r="B136" s="22"/>
      <c r="C136" s="22">
        <v>200</v>
      </c>
      <c r="D136" s="30"/>
      <c r="E136" s="30"/>
      <c r="F136" s="31">
        <f t="shared" si="8"/>
        <v>0</v>
      </c>
      <c r="G136" s="21"/>
    </row>
    <row r="137" spans="1:7" ht="15" customHeight="1" x14ac:dyDescent="0.25">
      <c r="A137" s="22" t="s">
        <v>263</v>
      </c>
      <c r="B137" s="22"/>
      <c r="C137" s="22">
        <v>100</v>
      </c>
      <c r="D137" s="30"/>
      <c r="E137" s="30"/>
      <c r="F137" s="31">
        <f t="shared" si="8"/>
        <v>0</v>
      </c>
      <c r="G137" s="21"/>
    </row>
    <row r="138" spans="1:7" ht="15" customHeight="1" x14ac:dyDescent="0.25">
      <c r="A138" s="22" t="s">
        <v>264</v>
      </c>
      <c r="B138" s="22"/>
      <c r="C138" s="22">
        <v>20</v>
      </c>
      <c r="D138" s="30"/>
      <c r="E138" s="30"/>
      <c r="F138" s="31">
        <f t="shared" si="8"/>
        <v>0</v>
      </c>
      <c r="G138" s="21"/>
    </row>
    <row r="139" spans="1:7" ht="15" customHeight="1" x14ac:dyDescent="0.25">
      <c r="A139" s="22" t="s">
        <v>265</v>
      </c>
      <c r="B139" s="22"/>
      <c r="C139" s="22">
        <v>50</v>
      </c>
      <c r="D139" s="30"/>
      <c r="E139" s="30"/>
      <c r="F139" s="31">
        <f t="shared" si="8"/>
        <v>0</v>
      </c>
      <c r="G139" s="21"/>
    </row>
    <row r="140" spans="1:7" ht="15" customHeight="1" x14ac:dyDescent="0.25">
      <c r="A140" s="22" t="s">
        <v>266</v>
      </c>
      <c r="B140" s="22"/>
      <c r="C140" s="22">
        <v>50</v>
      </c>
      <c r="D140" s="30"/>
      <c r="E140" s="30"/>
      <c r="F140" s="31">
        <f t="shared" si="8"/>
        <v>0</v>
      </c>
      <c r="G140" s="21"/>
    </row>
    <row r="141" spans="1:7" ht="15" customHeight="1" x14ac:dyDescent="0.25">
      <c r="A141" s="22" t="s">
        <v>267</v>
      </c>
      <c r="B141" s="22">
        <v>3</v>
      </c>
      <c r="C141" s="22">
        <v>60</v>
      </c>
      <c r="D141" s="30"/>
      <c r="E141" s="30"/>
      <c r="F141" s="31">
        <f t="shared" si="8"/>
        <v>0</v>
      </c>
      <c r="G141" s="21"/>
    </row>
    <row r="142" spans="1:7" ht="15" customHeight="1" x14ac:dyDescent="0.25">
      <c r="A142" s="22" t="s">
        <v>268</v>
      </c>
      <c r="B142" s="22"/>
      <c r="C142" s="22">
        <v>15</v>
      </c>
      <c r="D142" s="30"/>
      <c r="E142" s="30"/>
      <c r="F142" s="31">
        <f t="shared" si="8"/>
        <v>0</v>
      </c>
      <c r="G142" s="21"/>
    </row>
    <row r="143" spans="1:7" ht="15" customHeight="1" x14ac:dyDescent="0.25">
      <c r="A143" s="22" t="s">
        <v>269</v>
      </c>
      <c r="B143" s="22"/>
      <c r="C143" s="22">
        <v>10</v>
      </c>
      <c r="D143" s="30"/>
      <c r="E143" s="30"/>
      <c r="F143" s="31">
        <f t="shared" si="8"/>
        <v>0</v>
      </c>
      <c r="G143" s="21"/>
    </row>
    <row r="144" spans="1:7" ht="15" customHeight="1" x14ac:dyDescent="0.25">
      <c r="A144" s="22" t="s">
        <v>270</v>
      </c>
      <c r="B144" s="22"/>
      <c r="C144" s="22">
        <v>20</v>
      </c>
      <c r="D144" s="30"/>
      <c r="E144" s="30"/>
      <c r="F144" s="31">
        <f t="shared" si="8"/>
        <v>0</v>
      </c>
      <c r="G144" s="21"/>
    </row>
    <row r="145" spans="1:7" ht="15" customHeight="1" x14ac:dyDescent="0.25">
      <c r="A145" s="22" t="s">
        <v>271</v>
      </c>
      <c r="B145" s="22"/>
      <c r="C145" s="22">
        <v>10</v>
      </c>
      <c r="D145" s="30"/>
      <c r="E145" s="30"/>
      <c r="F145" s="31">
        <f t="shared" si="8"/>
        <v>0</v>
      </c>
      <c r="G145" s="21"/>
    </row>
    <row r="146" spans="1:7" ht="15" customHeight="1" x14ac:dyDescent="0.25">
      <c r="A146" s="22" t="s">
        <v>272</v>
      </c>
      <c r="B146" s="22"/>
      <c r="C146" s="22">
        <v>15</v>
      </c>
      <c r="D146" s="30"/>
      <c r="E146" s="30"/>
      <c r="F146" s="31">
        <f t="shared" si="8"/>
        <v>0</v>
      </c>
      <c r="G146" s="21"/>
    </row>
    <row r="147" spans="1:7" ht="15" customHeight="1" x14ac:dyDescent="0.25">
      <c r="A147" s="22" t="s">
        <v>273</v>
      </c>
      <c r="B147" s="22"/>
      <c r="C147" s="22">
        <v>20</v>
      </c>
      <c r="D147" s="30"/>
      <c r="E147" s="30"/>
      <c r="F147" s="31">
        <f t="shared" si="8"/>
        <v>0</v>
      </c>
      <c r="G147" s="21"/>
    </row>
    <row r="148" spans="1:7" ht="15" customHeight="1" x14ac:dyDescent="0.25">
      <c r="A148" s="22" t="s">
        <v>274</v>
      </c>
      <c r="B148" s="22"/>
      <c r="C148" s="22">
        <v>4</v>
      </c>
      <c r="D148" s="30"/>
      <c r="E148" s="30"/>
      <c r="F148" s="31">
        <f t="shared" si="8"/>
        <v>0</v>
      </c>
      <c r="G148" s="21"/>
    </row>
    <row r="149" spans="1:7" ht="15" customHeight="1" x14ac:dyDescent="0.25">
      <c r="A149" s="22" t="s">
        <v>275</v>
      </c>
      <c r="B149" s="22"/>
      <c r="C149" s="22">
        <v>4</v>
      </c>
      <c r="D149" s="30"/>
      <c r="E149" s="30"/>
      <c r="F149" s="31">
        <f t="shared" si="8"/>
        <v>0</v>
      </c>
      <c r="G149" s="21"/>
    </row>
    <row r="150" spans="1:7" ht="15" customHeight="1" x14ac:dyDescent="0.25">
      <c r="A150" s="22" t="s">
        <v>276</v>
      </c>
      <c r="B150" s="22"/>
      <c r="C150" s="22">
        <v>60</v>
      </c>
      <c r="D150" s="30"/>
      <c r="E150" s="30"/>
      <c r="F150" s="31">
        <f t="shared" si="8"/>
        <v>0</v>
      </c>
      <c r="G150" s="21"/>
    </row>
    <row r="151" spans="1:7" ht="15" customHeight="1" thickBot="1" x14ac:dyDescent="0.3">
      <c r="A151" s="22" t="s">
        <v>277</v>
      </c>
      <c r="B151" s="22"/>
      <c r="C151" s="36"/>
      <c r="D151" s="37"/>
      <c r="E151" s="30"/>
      <c r="F151" s="31">
        <f t="shared" si="8"/>
        <v>0</v>
      </c>
      <c r="G151" s="21"/>
    </row>
    <row r="152" spans="1:7" ht="15" customHeight="1" thickBot="1" x14ac:dyDescent="0.3">
      <c r="A152" s="21"/>
      <c r="B152" s="33"/>
      <c r="C152" s="42" t="s">
        <v>163</v>
      </c>
      <c r="D152" s="43">
        <f>SUM(D17:D151)</f>
        <v>1</v>
      </c>
      <c r="E152" s="38"/>
      <c r="F152" s="39"/>
      <c r="G152" s="35">
        <f>SUM(F135:F151)</f>
        <v>0</v>
      </c>
    </row>
    <row r="153" spans="1:7" ht="15" customHeight="1" thickBot="1" x14ac:dyDescent="0.3">
      <c r="A153" s="21"/>
      <c r="B153" s="21"/>
      <c r="C153" s="21"/>
      <c r="D153" s="21"/>
      <c r="E153" s="52" t="s">
        <v>164</v>
      </c>
      <c r="F153" s="53"/>
      <c r="G153" s="40">
        <f>SUM(G29:G152)</f>
        <v>1</v>
      </c>
    </row>
  </sheetData>
  <mergeCells count="4">
    <mergeCell ref="B13:C13"/>
    <mergeCell ref="D13:G13"/>
    <mergeCell ref="A26:C26"/>
    <mergeCell ref="E153:F153"/>
  </mergeCells>
  <pageMargins left="0.70866141732283472" right="0.70866141732283472" top="0.78740157480314965" bottom="0.78740157480314965" header="0.31496062992125984" footer="0.31496062992125984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Junior</cp:lastModifiedBy>
  <cp:lastPrinted>2021-05-26T08:44:49Z</cp:lastPrinted>
  <dcterms:created xsi:type="dcterms:W3CDTF">2016-11-21T01:21:42Z</dcterms:created>
  <dcterms:modified xsi:type="dcterms:W3CDTF">2021-07-05T17:23:50Z</dcterms:modified>
</cp:coreProperties>
</file>