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CHÍV\2023\154-Hromosvod MŠ Slunečnice\"/>
    </mc:Choice>
  </mc:AlternateContent>
  <xr:revisionPtr revIDLastSave="0" documentId="13_ncr:1_{99D47BC2-28BB-4A5D-B2EE-E8A7DEAB6084}" xr6:coauthVersionLast="47" xr6:coauthVersionMax="47" xr10:uidLastSave="{00000000-0000-0000-0000-000000000000}"/>
  <bookViews>
    <workbookView xWindow="22485" yWindow="255" windowWidth="28110" windowHeight="20535" tabRatio="907" xr2:uid="{00000000-000D-0000-FFFF-FFFF00000000}"/>
  </bookViews>
  <sheets>
    <sheet name="Titulka" sheetId="30" r:id="rId1"/>
    <sheet name="Úvod" sheetId="64" r:id="rId2"/>
    <sheet name="Rekapitulace" sheetId="10" r:id="rId3"/>
    <sheet name="LPS" sheetId="60" r:id="rId4"/>
  </sheets>
  <definedNames>
    <definedName name="_xlnm._FilterDatabase" localSheetId="3" hidden="1">LPS!$F$1:$F$43</definedName>
    <definedName name="Ceník" localSheetId="1">#REF!</definedName>
    <definedName name="Ceník">#REF!</definedName>
    <definedName name="_xlnm.Print_Area" localSheetId="3">LPS!$B$1:$I$43</definedName>
    <definedName name="_xlnm.Print_Area" localSheetId="2">Rekapitulace!$B$2:$G$33</definedName>
    <definedName name="_xlnm.Print_Area" localSheetId="0">Titulka!$B$2:$AX$48</definedName>
    <definedName name="_xlnm.Print_Area" localSheetId="1">Úvod!$A$1:$B$27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30" l="1"/>
  <c r="L22" i="30"/>
  <c r="I12" i="60" l="1"/>
  <c r="I13" i="60"/>
  <c r="I11" i="60"/>
  <c r="D1" i="60" l="1"/>
  <c r="I23" i="60" l="1"/>
  <c r="I29" i="60"/>
  <c r="I37" i="60"/>
  <c r="I38" i="60"/>
  <c r="I36" i="60"/>
  <c r="I35" i="60"/>
  <c r="I9" i="60"/>
  <c r="I14" i="60"/>
  <c r="I17" i="60"/>
  <c r="I18" i="60"/>
  <c r="I20" i="60"/>
  <c r="I21" i="60"/>
  <c r="I33" i="60"/>
  <c r="I15" i="60"/>
  <c r="I26" i="60"/>
  <c r="I27" i="60"/>
  <c r="I28" i="60"/>
  <c r="I31" i="60"/>
  <c r="I34" i="60"/>
  <c r="I10" i="60"/>
  <c r="I19" i="60"/>
  <c r="I22" i="60"/>
  <c r="I24" i="60"/>
  <c r="I25" i="60"/>
  <c r="I30" i="60"/>
  <c r="I41" i="60" l="1"/>
  <c r="G11" i="10" s="1"/>
  <c r="D4" i="10" l="1"/>
  <c r="D2" i="60" l="1"/>
  <c r="D5" i="10" l="1"/>
  <c r="D3" i="60" l="1"/>
  <c r="G21" i="10" l="1"/>
  <c r="G17" i="10" l="1"/>
  <c r="G19" i="10"/>
  <c r="G15" i="10"/>
  <c r="G25" i="10" l="1"/>
  <c r="G28" i="10" s="1"/>
  <c r="G31" i="10" l="1"/>
</calcChain>
</file>

<file path=xl/sharedStrings.xml><?xml version="1.0" encoding="utf-8"?>
<sst xmlns="http://schemas.openxmlformats.org/spreadsheetml/2006/main" count="150" uniqueCount="109">
  <si>
    <t>Ostatní</t>
  </si>
  <si>
    <t>Koordinace a spolupráce s jinými profesemi</t>
  </si>
  <si>
    <t>Objekt:</t>
  </si>
  <si>
    <t>Název</t>
  </si>
  <si>
    <t>MJ</t>
  </si>
  <si>
    <t>Množství</t>
  </si>
  <si>
    <t>Cena celkem</t>
  </si>
  <si>
    <t>m</t>
  </si>
  <si>
    <t>ks</t>
  </si>
  <si>
    <t>kpl</t>
  </si>
  <si>
    <t>hod</t>
  </si>
  <si>
    <t>Jednotková cena Materiál</t>
  </si>
  <si>
    <t>Jednotková cena  Montáž</t>
  </si>
  <si>
    <t>Zakázka:</t>
  </si>
  <si>
    <t>HZS</t>
  </si>
  <si>
    <t>Poř.</t>
  </si>
  <si>
    <t>Systém:</t>
  </si>
  <si>
    <t>1.</t>
  </si>
  <si>
    <t>2.</t>
  </si>
  <si>
    <t>3.</t>
  </si>
  <si>
    <t>4.</t>
  </si>
  <si>
    <t>5.</t>
  </si>
  <si>
    <t>6.</t>
  </si>
  <si>
    <t>Cena</t>
  </si>
  <si>
    <t>Mimostaveništní doprava</t>
  </si>
  <si>
    <t>Přesun dodávek</t>
  </si>
  <si>
    <t>GZS</t>
  </si>
  <si>
    <t>Investor:</t>
  </si>
  <si>
    <t>0</t>
  </si>
  <si>
    <t>Ruční výkop rýhy 35/60cm, hornina 4</t>
  </si>
  <si>
    <t>Ruční zához rýhy 35/60cm, hornina 4</t>
  </si>
  <si>
    <t>Vypracování dokumentace skutečného provedení</t>
  </si>
  <si>
    <t>SP celkem bez DPH</t>
  </si>
  <si>
    <t>SP celkem vč. DPH</t>
  </si>
  <si>
    <t>Vedení prací, autorský dozor</t>
  </si>
  <si>
    <t>Akce:</t>
  </si>
  <si>
    <t>Příloha:</t>
  </si>
  <si>
    <t>Sada:</t>
  </si>
  <si>
    <t>DPH 21%</t>
  </si>
  <si>
    <t>Upozornění pro zhotovitele</t>
  </si>
  <si>
    <t>Uzemňovací materiál</t>
  </si>
  <si>
    <t>Podpěra uzemňocavího vývodu</t>
  </si>
  <si>
    <t xml:space="preserve">drát nerez V4A ø10mm </t>
  </si>
  <si>
    <t>Zkušební svorka</t>
  </si>
  <si>
    <t>Štítek pro označení svodu</t>
  </si>
  <si>
    <t>Jímací vedení a svody</t>
  </si>
  <si>
    <r>
      <t xml:space="preserve">Drát AlMgSi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8mm</t>
    </r>
  </si>
  <si>
    <t>Svorka na falc (zvolit dle typu falcu)</t>
  </si>
  <si>
    <t>Podpěra vedení na hřebenáč (typ dle krytiny)</t>
  </si>
  <si>
    <t>Podpěra vedení do šikmých střech(dle typu kritiny)</t>
  </si>
  <si>
    <t>Demontáže stávajících částí bleskosvodů</t>
  </si>
  <si>
    <t xml:space="preserve">Provedení elektrorevize, vyprac. reviz. zprávy </t>
  </si>
  <si>
    <t>LPS - Uzemnění, hromosvod</t>
  </si>
  <si>
    <t>Cena LPS celkem bez DPH</t>
  </si>
  <si>
    <t>D.1.4 Rekapitulace - silnoproudá elektrotechnika</t>
  </si>
  <si>
    <t>1)</t>
  </si>
  <si>
    <t>Cenová soustava "VLASTNÍ" - Ocenění "vlastní" položky: na základě odborných znalostí a zkušeností projektanta při realizaci obdobných zakázek za období 5-ti let, nebo na základě CN. Nedílnou součástí soupisu prací je projektová dokumentace vč. textových příloh, na kterou se položky soupisu prací plně odkazují.</t>
  </si>
  <si>
    <t>2)</t>
  </si>
  <si>
    <t xml:space="preserve">Uvedené ceny jsou v Kč a nezahrnují DPH, pokud to není uvedeno. </t>
  </si>
  <si>
    <t>3)</t>
  </si>
  <si>
    <t>Veškeré položky na přípomoce, lešení, montážní plošiny, přesuny hmot a suti, uložení suti na skládku, dopravu, montáž, atd... jsou zahrnuty v jednotlivých cenách.</t>
  </si>
  <si>
    <t>4)</t>
  </si>
  <si>
    <t>Součásti prací jsou veškeré zkoušky, potřebná měření, inspekce, uvedení zařízení do provozu, zaškolení obsluhy</t>
  </si>
  <si>
    <t xml:space="preserve">5) </t>
  </si>
  <si>
    <t>Součástí dodávky je zpracování veškeré dílenské dokumentace a dokumentace skutečného provedení</t>
  </si>
  <si>
    <t>6) </t>
  </si>
  <si>
    <t xml:space="preserve">V rozsahu prací zhotovitele jsou rovněž jakékoliv prvky, zařízení, práce a pomocné materiály, které jsou nezbytně nutné k dodání, instalaci , dokončení a provozování díla (např. požární ucpávky, štítky pro řádné a trvalé značení komponent a zařízení, závěsy, nátěry, pomocné konstrukce, montážní materiály, materiály a práce nezbytné z důvodu koordinace s ostatními profesemi, speciální nářadí a nástroje, speciální opatření při provádění prací, první náplně atd.) které je provedeno řádně a je plně funkční a je v souladu se zákony a předpisy platnými v České republice“.  </t>
  </si>
  <si>
    <t xml:space="preserve">7) </t>
  </si>
  <si>
    <t>Součástí dodávky jsou veškerá měření jako například vytyčení konstrukcí, kontrolní měření, zaměření skutečného stavu apod.</t>
  </si>
  <si>
    <t xml:space="preserve">8) </t>
  </si>
  <si>
    <t>V nabídce musí být zahrnuta realizace díla, včetně koordinace provádění díla s ostatními profesemi.</t>
  </si>
  <si>
    <t xml:space="preserve">9) </t>
  </si>
  <si>
    <t xml:space="preserve">Projektant předpokládá, že zhotovitel je odborně způsobilá firma a proto odpovědností zhotovitele je, aby přesně stanovil rozsah svých prací, včetně návazností na stavbu, ostatní řemesla, harmonogram výstavby a časové rozdělení stavby na samostatně řešené části s příslušnými stranami. </t>
  </si>
  <si>
    <t>10)</t>
  </si>
  <si>
    <t>Nabídka bude plně respektovat materiálový a technický standard materiálu a technické úrovně zadavatele a uživatele objektů. V rámci nabídky musí být garantována kompatibilita nabízených zařízení s již provozovaným zařízením zadavatele a uživatele objektu, která jsou již ve funkci na jiných místech.</t>
  </si>
  <si>
    <t xml:space="preserve">11) </t>
  </si>
  <si>
    <t>Zhotovitel doplní poskytnuté informace svými vlastními znalostmi a zkušenostmi tak, aby mohl připravit úplnou nabídku a je plnou zhotovitelovou zodpovědností učinit potřebné dotazy, jak to pro tento účel považuje za nutné.</t>
  </si>
  <si>
    <t>12)</t>
  </si>
  <si>
    <t xml:space="preserve">Je povinností zhotovitele opatřit si všechny potřebné informace tak, aby mohl předložit pevnou definitivní cenu a kvalifikovanou nabídku, podle které zhotoví stavbu podle požadavků objednatele. </t>
  </si>
  <si>
    <t xml:space="preserve">13) </t>
  </si>
  <si>
    <t xml:space="preserve">Projektant na základě pověření objednatelem bude mít svrchovanou pravomoc při řešení všech záležitostí a případných neshod týkajících se kvality materiálu.                                                             </t>
  </si>
  <si>
    <t>DSP</t>
  </si>
  <si>
    <t> D.1.4</t>
  </si>
  <si>
    <t>pásek nerez V4A 30/3,5</t>
  </si>
  <si>
    <t>svorka páska-páska nerez V4A</t>
  </si>
  <si>
    <t>svorka páska-drát nerez V4A</t>
  </si>
  <si>
    <t>DPS</t>
  </si>
  <si>
    <t>DUR</t>
  </si>
  <si>
    <t>ÚS</t>
  </si>
  <si>
    <t>DVS</t>
  </si>
  <si>
    <t>SOUSTAVA LPS</t>
  </si>
  <si>
    <t>VÝMĚNA STŘEŠNÍHO PLÁŠTĚ MŠ SLUNEČNICE ALBRECHTICKÁ 1702/5, KRNOV</t>
  </si>
  <si>
    <t>Město Krnov, Hlavní náměstí 96/1
Krnov 794 01</t>
  </si>
  <si>
    <t>05</t>
  </si>
  <si>
    <t>2O23</t>
  </si>
  <si>
    <t>2023/154</t>
  </si>
  <si>
    <r>
      <t>Jímací tyč Al 1,5m/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16mm </t>
    </r>
  </si>
  <si>
    <t xml:space="preserve">Svorka k jímací tyči ø16mm Al </t>
  </si>
  <si>
    <t xml:space="preserve">Svorka MV Al </t>
  </si>
  <si>
    <t xml:space="preserve">Svorka okapová Al </t>
  </si>
  <si>
    <r>
      <t xml:space="preserve">Držák jímací tyče na hřeben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16/1,5m (upřesnit dle typu hřebenu)</t>
    </r>
  </si>
  <si>
    <t xml:space="preserve">Podpěra vedení výška 36mm </t>
  </si>
  <si>
    <t xml:space="preserve">Hmoždinka do pěnového polystyrenu  L 85mm  PA </t>
  </si>
  <si>
    <t>Podpěra vedení na okapové roury</t>
  </si>
  <si>
    <t>Držák jímací tyče 16mm s páskem na kovové konstrukce</t>
  </si>
  <si>
    <t>Držák jímací tyče na stěnu</t>
  </si>
  <si>
    <t>Bet. podpěra FB vedení na pl. Střechy</t>
  </si>
  <si>
    <t>ROZPOČET (zadání)</t>
  </si>
  <si>
    <t>Zhotovitel: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</si>
</sst>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5" formatCode="#,##0\ &quot;Kč&quot;;\-#,##0\ &quot;Kč&quot;"/>
    <numFmt numFmtId="6" formatCode="#,##0\ &quot;Kč&quot;;[Red]\-#,##0\ &quot;Kč&quot;"/>
    <numFmt numFmtId="8" formatCode="#,##0.00\ &quot;Kč&quot;;[Red]\-#,##0.00\ &quot;Kč&quot;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00"/>
    <numFmt numFmtId="166" formatCode="#,##0.0\ &quot;Kč&quot;;[Red]\-#,##0.0\ &quot;Kč&quot;"/>
    <numFmt numFmtId="167" formatCode="#,##0.00\ &quot;Kč&quot;"/>
    <numFmt numFmtId="168" formatCode="&quot;$&quot;#,##0.00"/>
    <numFmt numFmtId="169" formatCode="#,##0.00\ _K_č"/>
    <numFmt numFmtId="170" formatCode="0.0%"/>
    <numFmt numFmtId="171" formatCode="#,##0&quot; Kč&quot;;[Red]\-#,##0&quot; Kč&quot;"/>
    <numFmt numFmtId="172" formatCode="#,##0.00&quot; Kč&quot;;[Red]\-#,##0.00&quot; Kč&quot;"/>
    <numFmt numFmtId="173" formatCode="_(&quot;$&quot;* #,##0_);_(&quot;$&quot;* \(#,##0\);_(&quot;$&quot;* &quot;-&quot;_);_(@_)"/>
    <numFmt numFmtId="174" formatCode="#,##0.0_);[Red]\(#,##0.0\)"/>
    <numFmt numFmtId="175" formatCode="#,##0\ &quot;Kč&quot;"/>
    <numFmt numFmtId="176" formatCode="#,##0.00\ &quot;Kč&quot;;[Red]#,##0.00\ &quot;Kč&quot;"/>
    <numFmt numFmtId="177" formatCode="&quot;$&quot;#,##0_);[Red]\(&quot;$&quot;#,##0\)"/>
    <numFmt numFmtId="178" formatCode="\$#,##0_);[Red]&quot;($&quot;#,##0\)"/>
    <numFmt numFmtId="179" formatCode="&quot;$&quot;#,##0.00_);[Red]\(&quot;$&quot;#,##0.00\)"/>
    <numFmt numFmtId="180" formatCode="\$#,##0.00_);[Red]&quot;($&quot;#,##0.00\)"/>
    <numFmt numFmtId="181" formatCode="_(&quot;$&quot;* #,##0.00_);_(&quot;$&quot;* \(#,##0.00\);_(&quot;$&quot;* &quot;-&quot;??_);_(@_)"/>
    <numFmt numFmtId="182" formatCode="#,##0_);[Red]\(#,##0\)"/>
    <numFmt numFmtId="183" formatCode="d/\ mmm\ yy"/>
    <numFmt numFmtId="184" formatCode="d\-mmm\-yy\ \ \ h:mm"/>
    <numFmt numFmtId="185" formatCode="d\-mmm\-yy&quot;   &quot;h:mm"/>
    <numFmt numFmtId="186" formatCode="#,##0.0_);\(#,##0.0\)"/>
    <numFmt numFmtId="187" formatCode="#,##0.000_);\(#,##0.000\)"/>
    <numFmt numFmtId="188" formatCode="_ * #,##0_ ;_ * \-#,##0_ ;_ * &quot;-&quot;_ ;_ @_ "/>
    <numFmt numFmtId="189" formatCode="_ * #,##0.00_ ;_ * \-#,##0.00_ ;_ * &quot;-&quot;??_ ;_ @_ "/>
    <numFmt numFmtId="190" formatCode="_-* #,##0.00\ [$€-1]_-;\-* #,##0.00\ [$€-1]_-;_-* &quot;-&quot;??\ [$€-1]_-"/>
    <numFmt numFmtId="191" formatCode="_(&quot;Kč&quot;* #,##0.00_);_(&quot;Kč&quot;* \(#,##0.00\);_(&quot;Kč&quot;* &quot;-&quot;??_);_(@_)"/>
    <numFmt numFmtId="192" formatCode="_-* #,##0.00&quot; Kč&quot;_-;\-* #,##0.00&quot; Kč&quot;_-;_-* \-??&quot; Kč&quot;_-;_-@_-"/>
    <numFmt numFmtId="193" formatCode="mmm\-yy_)"/>
    <numFmt numFmtId="194" formatCode="0.0%;\(0.0%\)"/>
    <numFmt numFmtId="195" formatCode="0%_);[Red]\(0%\)"/>
    <numFmt numFmtId="196" formatCode="0.0%_);[Red]\(0.0%\)"/>
    <numFmt numFmtId="197" formatCode="0.0%;[Red]\-0.0%"/>
    <numFmt numFmtId="198" formatCode="0.00%;[Red]\-0.00%"/>
    <numFmt numFmtId="199" formatCode="00##"/>
    <numFmt numFmtId="200" formatCode="#,##0\ _S_k"/>
    <numFmt numFmtId="201" formatCode="###,###,_);[Red]\(###,###,\)"/>
    <numFmt numFmtId="202" formatCode="###,###.0,_);[Red]\(###,###.0,\)"/>
    <numFmt numFmtId="203" formatCode="hh:mm\ AM/PM"/>
    <numFmt numFmtId="204" formatCode="_ &quot;Fr.&quot;\ * #,##0_ ;_ &quot;Fr.&quot;\ * \-#,##0_ ;_ &quot;Fr.&quot;\ * &quot;-&quot;_ ;_ @_ "/>
    <numFmt numFmtId="205" formatCode="_ &quot;Fr.&quot;\ * #,##0.00_ ;_ &quot;Fr.&quot;\ * \-#,##0.00_ ;_ &quot;Fr.&quot;\ * &quot;-&quot;??_ ;_ @_ "/>
    <numFmt numFmtId="206" formatCode="_-&quot;Ł&quot;* #,##0_-;\-&quot;Ł&quot;* #,##0_-;_-&quot;Ł&quot;* &quot;-&quot;_-;_-@_-"/>
    <numFmt numFmtId="207" formatCode="_-&quot;Ł&quot;* #,##0.00_-;\-&quot;Ł&quot;* #,##0.00_-;_-&quot;Ł&quot;* &quot;-&quot;??_-;_-@_-"/>
    <numFmt numFmtId="208" formatCode="###0_)"/>
  </numFmts>
  <fonts count="10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9"/>
      <color indexed="12"/>
      <name val="Arial CE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2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9"/>
      <name val="Arial CE"/>
      <family val="2"/>
      <charset val="238"/>
    </font>
    <font>
      <sz val="10"/>
      <name val="Helv"/>
    </font>
    <font>
      <b/>
      <sz val="10"/>
      <name val="Univers CE"/>
      <family val="2"/>
      <charset val="238"/>
    </font>
    <font>
      <sz val="10"/>
      <name val="AvantGardeGothicE"/>
      <charset val="238"/>
    </font>
    <font>
      <sz val="8"/>
      <color indexed="8"/>
      <name val=".HelveticaLightTTEE"/>
      <family val="2"/>
      <charset val="2"/>
    </font>
    <font>
      <b/>
      <sz val="10"/>
      <color indexed="8"/>
      <name val=".HelveticaLightTTEE"/>
      <charset val="238"/>
    </font>
    <font>
      <b/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9"/>
      <name val="Arial CE"/>
      <family val="2"/>
      <charset val="238"/>
    </font>
    <font>
      <b/>
      <u/>
      <sz val="12"/>
      <color indexed="10"/>
      <name val="Arial CE"/>
      <family val="2"/>
      <charset val="238"/>
    </font>
    <font>
      <sz val="10"/>
      <color theme="0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Prime CZ"/>
      <family val="3"/>
    </font>
    <font>
      <b/>
      <sz val="15"/>
      <name val="Prime CZ"/>
      <family val="3"/>
    </font>
    <font>
      <b/>
      <sz val="12"/>
      <name val="Prime CZ"/>
      <family val="3"/>
    </font>
    <font>
      <sz val="10"/>
      <name val="Times New Roman"/>
      <family val="1"/>
      <charset val="238"/>
    </font>
    <font>
      <sz val="16"/>
      <name val="Prime"/>
      <family val="3"/>
    </font>
    <font>
      <b/>
      <sz val="16"/>
      <name val="Arial"/>
      <family val="2"/>
      <charset val="238"/>
    </font>
    <font>
      <b/>
      <sz val="16"/>
      <color rgb="FF0000FF"/>
      <name val="Arial"/>
      <family val="2"/>
      <charset val="238"/>
    </font>
    <font>
      <b/>
      <sz val="15"/>
      <color rgb="FF0000FF"/>
      <name val="Arial"/>
      <family val="2"/>
      <charset val="238"/>
    </font>
    <font>
      <i/>
      <sz val="11"/>
      <name val="Arial"/>
      <family val="2"/>
      <charset val="238"/>
    </font>
    <font>
      <sz val="11"/>
      <name val="Prime"/>
      <family val="3"/>
    </font>
    <font>
      <b/>
      <sz val="14"/>
      <name val="Prime CZ"/>
      <family val="3"/>
    </font>
    <font>
      <sz val="12"/>
      <name val="formata"/>
      <charset val="238"/>
    </font>
    <font>
      <b/>
      <sz val="12"/>
      <name val="formata"/>
      <charset val="238"/>
    </font>
    <font>
      <sz val="10"/>
      <name val="Univers (WN)"/>
      <charset val="238"/>
    </font>
    <font>
      <u/>
      <sz val="10"/>
      <color indexed="36"/>
      <name val="Arial CE"/>
      <family val="2"/>
      <charset val="238"/>
    </font>
    <font>
      <sz val="10"/>
      <name val="Helv"/>
      <charset val="238"/>
    </font>
    <font>
      <sz val="11"/>
      <name val="Arial"/>
      <family val="2"/>
    </font>
    <font>
      <sz val="10"/>
      <name val="Helv"/>
      <charset val="204"/>
    </font>
    <font>
      <sz val="12"/>
      <name val="Arial Black"/>
      <family val="2"/>
      <charset val="238"/>
    </font>
    <font>
      <sz val="8"/>
      <name val="Times New Roman"/>
      <family val="1"/>
      <charset val="238"/>
    </font>
    <font>
      <sz val="8"/>
      <name val="CG Times (E1)"/>
      <charset val="238"/>
    </font>
    <font>
      <sz val="10"/>
      <name val="Arial CE"/>
      <family val="2"/>
      <charset val="238"/>
    </font>
    <font>
      <sz val="10"/>
      <name val="Univers (WN)"/>
      <family val="2"/>
      <charset val="238"/>
    </font>
    <font>
      <sz val="9"/>
      <color indexed="9"/>
      <name val="Arial Narrow"/>
      <family val="2"/>
      <charset val="238"/>
    </font>
    <font>
      <shadow/>
      <sz val="8"/>
      <color indexed="12"/>
      <name val="Times New Roman"/>
      <family val="1"/>
      <charset val="238"/>
    </font>
    <font>
      <sz val="10"/>
      <color rgb="FF000000"/>
      <name val="MS Sans Serif"/>
      <family val="2"/>
      <charset val="238"/>
    </font>
    <font>
      <sz val="11"/>
      <name val="Arial Black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  <charset val="238"/>
    </font>
    <font>
      <b/>
      <sz val="12"/>
      <name val="HelveticaNewE"/>
      <charset val="238"/>
    </font>
    <font>
      <u/>
      <sz val="10"/>
      <color indexed="12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haroni"/>
      <charset val="177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i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Times New Roman"/>
      <family val="1"/>
    </font>
    <font>
      <sz val="9"/>
      <name val="Arial CE"/>
      <family val="2"/>
      <charset val="238"/>
    </font>
    <font>
      <sz val="10"/>
      <name val="Helv"/>
      <family val="2"/>
    </font>
    <font>
      <sz val="10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formata"/>
      <charset val="238"/>
    </font>
  </fonts>
  <fills count="6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1"/>
        <bgColor indexed="38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50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54"/>
        <bgColor indexed="23"/>
      </patternFill>
    </fill>
    <fill>
      <patternFill patternType="solid">
        <fgColor indexed="30"/>
        <bgColor indexed="21"/>
      </patternFill>
    </fill>
    <fill>
      <patternFill patternType="solid">
        <fgColor indexed="57"/>
        <bgColor indexed="49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gray125">
        <fgColor indexed="22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gray0625"/>
    </fill>
    <fill>
      <patternFill patternType="solid">
        <fgColor indexed="41"/>
        <bgColor indexed="15"/>
      </patternFill>
    </fill>
    <fill>
      <patternFill patternType="lightGray">
        <f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</fills>
  <borders count="58">
    <border>
      <left/>
      <right/>
      <top/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9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9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rgb="FFFFFF00"/>
      </left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</borders>
  <cellStyleXfs count="267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13" borderId="0" applyNumberFormat="0" applyBorder="0" applyAlignment="0" applyProtection="0"/>
    <xf numFmtId="0" fontId="26" fillId="6" borderId="0" applyNumberFormat="0" applyBorder="0" applyAlignment="0" applyProtection="0"/>
    <xf numFmtId="0" fontId="26" fillId="14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3" borderId="0" applyNumberFormat="0" applyBorder="0" applyAlignment="0" applyProtection="0"/>
    <xf numFmtId="0" fontId="26" fillId="15" borderId="0" applyNumberFormat="0" applyBorder="0" applyAlignment="0" applyProtection="0"/>
    <xf numFmtId="0" fontId="26" fillId="3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1" fontId="9" fillId="0" borderId="1" applyAlignment="0">
      <alignment horizontal="left" vertical="center"/>
    </xf>
    <xf numFmtId="168" fontId="44" fillId="19" borderId="2" applyNumberFormat="0" applyFont="0" applyFill="0" applyBorder="0" applyAlignment="0">
      <alignment horizontal="center"/>
    </xf>
    <xf numFmtId="0" fontId="27" fillId="0" borderId="3" applyNumberFormat="0" applyFill="0" applyAlignment="0" applyProtection="0"/>
    <xf numFmtId="0" fontId="45" fillId="0" borderId="0"/>
    <xf numFmtId="0" fontId="36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20" borderId="4" applyNumberFormat="0" applyAlignment="0" applyProtection="0"/>
    <xf numFmtId="0" fontId="29" fillId="20" borderId="4" applyNumberFormat="0" applyAlignment="0" applyProtection="0"/>
    <xf numFmtId="0" fontId="46" fillId="0" borderId="5" applyNumberFormat="0" applyFont="0" applyFill="0" applyAlignment="0" applyProtection="0">
      <alignment horizontal="left"/>
    </xf>
    <xf numFmtId="49" fontId="47" fillId="0" borderId="6" applyNumberFormat="0">
      <alignment horizontal="left" vertical="center"/>
    </xf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11" borderId="0" applyNumberFormat="0" applyBorder="0" applyAlignment="0" applyProtection="0"/>
    <xf numFmtId="0" fontId="34" fillId="11" borderId="0" applyNumberFormat="0" applyBorder="0" applyAlignment="0" applyProtection="0"/>
    <xf numFmtId="0" fontId="12" fillId="0" borderId="0"/>
    <xf numFmtId="0" fontId="24" fillId="4" borderId="10" applyNumberFormat="0" applyFont="0" applyAlignment="0" applyProtection="0"/>
    <xf numFmtId="0" fontId="51" fillId="0" borderId="11" applyNumberFormat="0" applyFill="0" applyAlignment="0" applyProtection="0"/>
    <xf numFmtId="0" fontId="35" fillId="0" borderId="12" applyNumberFormat="0" applyFill="0" applyAlignment="0" applyProtection="0"/>
    <xf numFmtId="3" fontId="52" fillId="0" borderId="13" applyFill="0">
      <alignment horizontal="right" vertical="center"/>
    </xf>
    <xf numFmtId="0" fontId="53" fillId="0" borderId="14">
      <alignment horizontal="left" vertical="center" wrapText="1" indent="1"/>
    </xf>
    <xf numFmtId="0" fontId="55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36" fillId="6" borderId="0" applyNumberFormat="0" applyBorder="0" applyAlignment="0" applyProtection="0"/>
    <xf numFmtId="0" fontId="4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7" fillId="11" borderId="16" applyNumberFormat="0" applyAlignment="0" applyProtection="0"/>
    <xf numFmtId="0" fontId="38" fillId="21" borderId="16" applyNumberFormat="0" applyAlignment="0" applyProtection="0"/>
    <xf numFmtId="0" fontId="39" fillId="21" borderId="17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6" fillId="22" borderId="0" applyNumberFormat="0" applyBorder="0" applyAlignment="0" applyProtection="0"/>
    <xf numFmtId="0" fontId="26" fillId="14" borderId="0" applyNumberFormat="0" applyBorder="0" applyAlignment="0" applyProtection="0"/>
    <xf numFmtId="0" fontId="26" fillId="13" borderId="0" applyNumberFormat="0" applyBorder="0" applyAlignment="0" applyProtection="0"/>
    <xf numFmtId="0" fontId="26" fillId="23" borderId="0" applyNumberFormat="0" applyBorder="0" applyAlignment="0" applyProtection="0"/>
    <xf numFmtId="0" fontId="26" fillId="1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57" fillId="0" borderId="0">
      <alignment vertical="top"/>
    </xf>
    <xf numFmtId="0" fontId="58" fillId="0" borderId="0"/>
    <xf numFmtId="0" fontId="72" fillId="0" borderId="0"/>
    <xf numFmtId="0" fontId="60" fillId="0" borderId="0"/>
    <xf numFmtId="0" fontId="74" fillId="0" borderId="0"/>
    <xf numFmtId="0" fontId="74" fillId="0" borderId="0"/>
    <xf numFmtId="0" fontId="28" fillId="0" borderId="0"/>
    <xf numFmtId="0" fontId="28" fillId="0" borderId="0"/>
    <xf numFmtId="0" fontId="28" fillId="0" borderId="0"/>
    <xf numFmtId="0" fontId="60" fillId="0" borderId="0"/>
    <xf numFmtId="0" fontId="74" fillId="0" borderId="0"/>
    <xf numFmtId="0" fontId="74" fillId="0" borderId="0"/>
    <xf numFmtId="0" fontId="28" fillId="0" borderId="0"/>
    <xf numFmtId="0" fontId="28" fillId="0" borderId="0"/>
    <xf numFmtId="0" fontId="28" fillId="0" borderId="0"/>
    <xf numFmtId="0" fontId="75" fillId="0" borderId="0"/>
    <xf numFmtId="0" fontId="74" fillId="0" borderId="0"/>
    <xf numFmtId="0" fontId="74" fillId="0" borderId="0"/>
    <xf numFmtId="0" fontId="50" fillId="0" borderId="0"/>
    <xf numFmtId="0" fontId="50" fillId="0" borderId="0"/>
    <xf numFmtId="0" fontId="50" fillId="0" borderId="0"/>
    <xf numFmtId="0" fontId="60" fillId="0" borderId="0"/>
    <xf numFmtId="0" fontId="43" fillId="0" borderId="0"/>
    <xf numFmtId="0" fontId="60" fillId="0" borderId="0"/>
    <xf numFmtId="0" fontId="20" fillId="0" borderId="0"/>
    <xf numFmtId="0" fontId="43" fillId="0" borderId="0"/>
    <xf numFmtId="0" fontId="43" fillId="0" borderId="0"/>
    <xf numFmtId="0" fontId="75" fillId="0" borderId="0"/>
    <xf numFmtId="0" fontId="76" fillId="0" borderId="0"/>
    <xf numFmtId="0" fontId="43" fillId="0" borderId="0"/>
    <xf numFmtId="0" fontId="76" fillId="0" borderId="0"/>
    <xf numFmtId="0" fontId="76" fillId="0" borderId="0"/>
    <xf numFmtId="0" fontId="76" fillId="0" borderId="0"/>
    <xf numFmtId="0" fontId="60" fillId="0" borderId="0"/>
    <xf numFmtId="0" fontId="60" fillId="0" borderId="0"/>
    <xf numFmtId="0" fontId="76" fillId="0" borderId="0"/>
    <xf numFmtId="49" fontId="20" fillId="0" borderId="0"/>
    <xf numFmtId="49" fontId="77" fillId="0" borderId="0"/>
    <xf numFmtId="49" fontId="77" fillId="0" borderId="0"/>
    <xf numFmtId="49" fontId="77" fillId="0" borderId="0"/>
    <xf numFmtId="49" fontId="20" fillId="0" borderId="0"/>
    <xf numFmtId="0" fontId="43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8" fillId="0" borderId="0"/>
    <xf numFmtId="0" fontId="43" fillId="0" borderId="0"/>
    <xf numFmtId="0" fontId="76" fillId="0" borderId="0"/>
    <xf numFmtId="0" fontId="75" fillId="0" borderId="0"/>
    <xf numFmtId="0" fontId="43" fillId="0" borderId="0"/>
    <xf numFmtId="0" fontId="20" fillId="0" borderId="0" applyProtection="0"/>
    <xf numFmtId="0" fontId="60" fillId="0" borderId="0"/>
    <xf numFmtId="0" fontId="43" fillId="0" borderId="0"/>
    <xf numFmtId="0" fontId="60" fillId="0" borderId="0"/>
    <xf numFmtId="0" fontId="76" fillId="0" borderId="0"/>
    <xf numFmtId="0" fontId="74" fillId="0" borderId="0"/>
    <xf numFmtId="0" fontId="74" fillId="0" borderId="0"/>
    <xf numFmtId="0" fontId="50" fillId="0" borderId="0"/>
    <xf numFmtId="0" fontId="50" fillId="0" borderId="0"/>
    <xf numFmtId="0" fontId="50" fillId="0" borderId="0"/>
    <xf numFmtId="0" fontId="75" fillId="0" borderId="0"/>
    <xf numFmtId="0" fontId="76" fillId="0" borderId="0"/>
    <xf numFmtId="0" fontId="74" fillId="0" borderId="0"/>
    <xf numFmtId="0" fontId="74" fillId="0" borderId="0"/>
    <xf numFmtId="0" fontId="50" fillId="0" borderId="0"/>
    <xf numFmtId="0" fontId="50" fillId="0" borderId="0"/>
    <xf numFmtId="0" fontId="50" fillId="0" borderId="0"/>
    <xf numFmtId="0" fontId="75" fillId="0" borderId="0"/>
    <xf numFmtId="0" fontId="60" fillId="0" borderId="0"/>
    <xf numFmtId="0" fontId="20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79" fillId="32" borderId="0" applyProtection="0"/>
    <xf numFmtId="0" fontId="79" fillId="32" borderId="0" applyProtection="0"/>
    <xf numFmtId="0" fontId="79" fillId="32" borderId="0" applyProtection="0"/>
    <xf numFmtId="6" fontId="20" fillId="0" borderId="0" applyFont="0" applyFill="0" applyBorder="0" applyAlignment="0" applyProtection="0"/>
    <xf numFmtId="171" fontId="74" fillId="0" borderId="0" applyFill="0" applyBorder="0" applyAlignment="0" applyProtection="0"/>
    <xf numFmtId="171" fontId="74" fillId="0" borderId="0" applyFill="0" applyBorder="0" applyAlignment="0" applyProtection="0"/>
    <xf numFmtId="6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75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0" fontId="20" fillId="0" borderId="0"/>
    <xf numFmtId="0" fontId="80" fillId="0" borderId="0"/>
    <xf numFmtId="0" fontId="80" fillId="0" borderId="0"/>
    <xf numFmtId="0" fontId="80" fillId="0" borderId="0"/>
    <xf numFmtId="8" fontId="20" fillId="0" borderId="0" applyFont="0" applyFill="0" applyBorder="0" applyAlignment="0" applyProtection="0"/>
    <xf numFmtId="172" fontId="74" fillId="0" borderId="0" applyFill="0" applyBorder="0" applyAlignment="0" applyProtection="0"/>
    <xf numFmtId="172" fontId="74" fillId="0" borderId="0" applyFill="0" applyBorder="0" applyAlignment="0" applyProtection="0"/>
    <xf numFmtId="8" fontId="31" fillId="0" borderId="0" applyFont="0" applyFill="0" applyBorder="0" applyAlignment="0" applyProtection="0"/>
    <xf numFmtId="8" fontId="31" fillId="0" borderId="0" applyFont="0" applyFill="0" applyBorder="0" applyAlignment="0" applyProtection="0"/>
    <xf numFmtId="8" fontId="31" fillId="0" borderId="0" applyFont="0" applyFill="0" applyBorder="0" applyAlignment="0" applyProtection="0"/>
    <xf numFmtId="0" fontId="76" fillId="0" borderId="0"/>
    <xf numFmtId="0" fontId="76" fillId="0" borderId="0"/>
    <xf numFmtId="0" fontId="81" fillId="0" borderId="0" applyProtection="0"/>
    <xf numFmtId="0" fontId="75" fillId="0" borderId="0"/>
    <xf numFmtId="0" fontId="74" fillId="0" borderId="0"/>
    <xf numFmtId="0" fontId="74" fillId="0" borderId="0"/>
    <xf numFmtId="0" fontId="50" fillId="0" borderId="0"/>
    <xf numFmtId="0" fontId="50" fillId="0" borderId="0"/>
    <xf numFmtId="0" fontId="50" fillId="0" borderId="0"/>
    <xf numFmtId="0" fontId="60" fillId="0" borderId="0"/>
    <xf numFmtId="0" fontId="20" fillId="0" borderId="0"/>
    <xf numFmtId="0" fontId="76" fillId="0" borderId="0"/>
    <xf numFmtId="0" fontId="76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75" fillId="0" borderId="0"/>
    <xf numFmtId="0" fontId="74" fillId="0" borderId="0"/>
    <xf numFmtId="0" fontId="74" fillId="0" borderId="0"/>
    <xf numFmtId="0" fontId="50" fillId="0" borderId="0"/>
    <xf numFmtId="0" fontId="50" fillId="0" borderId="0"/>
    <xf numFmtId="0" fontId="50" fillId="0" borderId="0"/>
    <xf numFmtId="0" fontId="78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75" fillId="0" borderId="0"/>
    <xf numFmtId="0" fontId="2" fillId="0" borderId="0"/>
    <xf numFmtId="49" fontId="82" fillId="0" borderId="13"/>
    <xf numFmtId="173" fontId="74" fillId="0" borderId="0" applyFont="0" applyFill="0" applyBorder="0" applyAlignment="0" applyProtection="0"/>
    <xf numFmtId="49" fontId="81" fillId="0" borderId="13"/>
    <xf numFmtId="49" fontId="81" fillId="0" borderId="13"/>
    <xf numFmtId="49" fontId="81" fillId="0" borderId="13"/>
    <xf numFmtId="49" fontId="20" fillId="0" borderId="14"/>
    <xf numFmtId="49" fontId="20" fillId="0" borderId="14"/>
    <xf numFmtId="49" fontId="75" fillId="0" borderId="13"/>
    <xf numFmtId="49" fontId="75" fillId="0" borderId="13"/>
    <xf numFmtId="49" fontId="75" fillId="0" borderId="13"/>
    <xf numFmtId="49" fontId="81" fillId="0" borderId="13"/>
    <xf numFmtId="49" fontId="81" fillId="0" borderId="13"/>
    <xf numFmtId="49" fontId="81" fillId="0" borderId="13"/>
    <xf numFmtId="49" fontId="81" fillId="0" borderId="13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39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43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1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2" fillId="49" borderId="0" applyNumberFormat="0" applyBorder="0" applyAlignment="0" applyProtection="0"/>
    <xf numFmtId="0" fontId="74" fillId="49" borderId="0" applyNumberFormat="0" applyBorder="0" applyAlignment="0" applyProtection="0"/>
    <xf numFmtId="0" fontId="83" fillId="50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49" fontId="81" fillId="0" borderId="0">
      <alignment horizontal="left"/>
    </xf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84" fillId="51" borderId="0" applyNumberFormat="0" applyBorder="0" applyAlignment="0" applyProtection="0"/>
    <xf numFmtId="0" fontId="84" fillId="51" borderId="0" applyNumberFormat="0" applyBorder="0" applyAlignment="0" applyProtection="0"/>
    <xf numFmtId="0" fontId="8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52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84" fillId="46" borderId="0" applyNumberFormat="0" applyBorder="0" applyAlignment="0" applyProtection="0"/>
    <xf numFmtId="0" fontId="84" fillId="46" borderId="0" applyNumberFormat="0" applyBorder="0" applyAlignment="0" applyProtection="0"/>
    <xf numFmtId="0" fontId="8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46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84" fillId="53" borderId="0" applyNumberFormat="0" applyBorder="0" applyAlignment="0" applyProtection="0"/>
    <xf numFmtId="0" fontId="84" fillId="53" borderId="0" applyNumberFormat="0" applyBorder="0" applyAlignment="0" applyProtection="0"/>
    <xf numFmtId="0" fontId="8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8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44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45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7" borderId="0" applyNumberFormat="0" applyBorder="0" applyAlignment="0" applyProtection="0"/>
    <xf numFmtId="0" fontId="74" fillId="37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57" borderId="0" applyNumberFormat="0" applyBorder="0" applyAlignment="0" applyProtection="0"/>
    <xf numFmtId="0" fontId="74" fillId="0" borderId="0" applyNumberFormat="0" applyFill="0" applyBorder="0" applyAlignment="0"/>
    <xf numFmtId="0" fontId="74" fillId="0" borderId="0">
      <alignment horizontal="right"/>
    </xf>
    <xf numFmtId="174" fontId="85" fillId="0" borderId="0" applyNumberFormat="0" applyFill="0" applyBorder="0" applyAlignment="0"/>
    <xf numFmtId="0" fontId="85" fillId="0" borderId="0" applyNumberFormat="0" applyFill="0" applyBorder="0" applyAlignment="0"/>
    <xf numFmtId="0" fontId="85" fillId="0" borderId="0" applyNumberFormat="0" applyFill="0" applyBorder="0" applyAlignment="0"/>
    <xf numFmtId="174" fontId="30" fillId="0" borderId="0" applyNumberFormat="0" applyFill="0" applyBorder="0" applyAlignment="0"/>
    <xf numFmtId="174" fontId="30" fillId="0" borderId="0" applyNumberFormat="0" applyFill="0" applyBorder="0" applyAlignment="0"/>
    <xf numFmtId="174" fontId="30" fillId="0" borderId="0" applyNumberFormat="0" applyFill="0" applyBorder="0" applyAlignment="0"/>
    <xf numFmtId="1" fontId="74" fillId="0" borderId="1" applyAlignment="0">
      <alignment horizontal="left" vertical="center"/>
    </xf>
    <xf numFmtId="168" fontId="74" fillId="19" borderId="2" applyNumberFormat="0" applyFont="0" applyFill="0" applyBorder="0" applyAlignment="0">
      <alignment horizontal="center"/>
    </xf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0" fontId="74" fillId="0" borderId="15" applyNumberFormat="0" applyFill="0" applyAlignment="0" applyProtection="0"/>
    <xf numFmtId="175" fontId="3" fillId="0" borderId="36" applyNumberFormat="0" applyFont="0" applyFill="0" applyAlignment="0" applyProtection="0">
      <alignment horizontal="right"/>
    </xf>
    <xf numFmtId="176" fontId="74" fillId="0" borderId="0">
      <alignment horizontal="right"/>
    </xf>
    <xf numFmtId="4" fontId="20" fillId="0" borderId="0" applyBorder="0" applyProtection="0">
      <protection locked="0"/>
    </xf>
    <xf numFmtId="4" fontId="20" fillId="0" borderId="0" applyBorder="0" applyProtection="0"/>
    <xf numFmtId="4" fontId="20" fillId="0" borderId="0" applyBorder="0" applyProtection="0"/>
    <xf numFmtId="4" fontId="87" fillId="0" borderId="0" applyBorder="0" applyProtection="0">
      <protection locked="0"/>
    </xf>
    <xf numFmtId="4" fontId="87" fillId="0" borderId="0" applyBorder="0" applyProtection="0">
      <protection locked="0"/>
    </xf>
    <xf numFmtId="4" fontId="87" fillId="0" borderId="0" applyBorder="0" applyProtection="0">
      <protection locked="0"/>
    </xf>
    <xf numFmtId="5" fontId="88" fillId="0" borderId="37" applyNumberFormat="0" applyFont="0" applyAlignment="0" applyProtection="0"/>
    <xf numFmtId="0" fontId="74" fillId="0" borderId="38" applyNumberFormat="0" applyAlignment="0" applyProtection="0"/>
    <xf numFmtId="0" fontId="74" fillId="0" borderId="38" applyNumberFormat="0" applyAlignment="0" applyProtection="0"/>
    <xf numFmtId="5" fontId="85" fillId="0" borderId="37" applyNumberFormat="0" applyFont="0" applyAlignment="0" applyProtection="0"/>
    <xf numFmtId="5" fontId="85" fillId="0" borderId="37" applyNumberFormat="0" applyFont="0" applyAlignment="0" applyProtection="0"/>
    <xf numFmtId="5" fontId="85" fillId="0" borderId="37" applyNumberFormat="0" applyFont="0" applyAlignment="0" applyProtection="0"/>
    <xf numFmtId="41" fontId="75" fillId="0" borderId="0" applyFont="0" applyFill="0" applyBorder="0" applyAlignment="0" applyProtection="0"/>
    <xf numFmtId="16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8" fontId="74" fillId="0" borderId="0" applyFill="0" applyBorder="0" applyAlignment="0" applyProtection="0"/>
    <xf numFmtId="178" fontId="74" fillId="0" borderId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74" fillId="0" borderId="0" applyFill="0" applyBorder="0" applyAlignment="0" applyProtection="0"/>
    <xf numFmtId="180" fontId="74" fillId="0" borderId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3" fontId="75" fillId="0" borderId="0" applyFont="0" applyFill="0" applyBorder="0" applyAlignment="0" applyProtection="0"/>
    <xf numFmtId="181" fontId="75" fillId="0" borderId="0" applyFont="0" applyFill="0" applyBorder="0" applyAlignment="0" applyProtection="0"/>
    <xf numFmtId="182" fontId="20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164" fontId="81" fillId="0" borderId="0" applyFont="0" applyFill="0" applyBorder="0" applyAlignment="0" applyProtection="0"/>
    <xf numFmtId="4" fontId="74" fillId="0" borderId="0"/>
    <xf numFmtId="15" fontId="20" fillId="0" borderId="0" applyFont="0" applyFill="0" applyBorder="0" applyAlignment="0" applyProtection="0">
      <alignment horizontal="left"/>
    </xf>
    <xf numFmtId="183" fontId="74" fillId="0" borderId="0" applyFill="0" applyBorder="0" applyAlignment="0" applyProtection="0"/>
    <xf numFmtId="183" fontId="74" fillId="0" borderId="0" applyFill="0" applyBorder="0" applyAlignment="0" applyProtection="0"/>
    <xf numFmtId="15" fontId="31" fillId="0" borderId="0" applyFont="0" applyFill="0" applyBorder="0" applyAlignment="0" applyProtection="0">
      <alignment horizontal="left"/>
    </xf>
    <xf numFmtId="15" fontId="31" fillId="0" borderId="0" applyFont="0" applyFill="0" applyBorder="0" applyAlignment="0" applyProtection="0">
      <alignment horizontal="left"/>
    </xf>
    <xf numFmtId="15" fontId="31" fillId="0" borderId="0" applyFont="0" applyFill="0" applyBorder="0" applyAlignment="0" applyProtection="0">
      <alignment horizontal="left"/>
    </xf>
    <xf numFmtId="0" fontId="89" fillId="0" borderId="39" applyProtection="0">
      <alignment horizontal="center" vertical="top" wrapText="1"/>
    </xf>
    <xf numFmtId="184" fontId="20" fillId="0" borderId="0" applyFont="0" applyFill="0" applyBorder="0" applyProtection="0">
      <alignment horizontal="left"/>
    </xf>
    <xf numFmtId="185" fontId="74" fillId="0" borderId="0" applyFill="0" applyBorder="0" applyProtection="0">
      <alignment horizontal="left"/>
    </xf>
    <xf numFmtId="185" fontId="74" fillId="0" borderId="0" applyFill="0" applyBorder="0" applyProtection="0">
      <alignment horizontal="left"/>
    </xf>
    <xf numFmtId="184" fontId="31" fillId="0" borderId="0" applyFont="0" applyFill="0" applyBorder="0" applyProtection="0">
      <alignment horizontal="left"/>
    </xf>
    <xf numFmtId="184" fontId="31" fillId="0" borderId="0" applyFont="0" applyFill="0" applyBorder="0" applyProtection="0">
      <alignment horizontal="left"/>
    </xf>
    <xf numFmtId="184" fontId="31" fillId="0" borderId="0" applyFont="0" applyFill="0" applyBorder="0" applyProtection="0">
      <alignment horizontal="left"/>
    </xf>
    <xf numFmtId="186" fontId="20" fillId="0" borderId="0" applyFont="0" applyFill="0" applyBorder="0" applyAlignment="0" applyProtection="0">
      <protection locked="0"/>
    </xf>
    <xf numFmtId="186" fontId="74" fillId="0" borderId="0" applyFill="0" applyBorder="0" applyAlignment="0" applyProtection="0"/>
    <xf numFmtId="186" fontId="74" fillId="0" borderId="0" applyFill="0" applyBorder="0" applyAlignment="0" applyProtection="0"/>
    <xf numFmtId="186" fontId="32" fillId="0" borderId="0" applyFont="0" applyFill="0" applyBorder="0" applyAlignment="0" applyProtection="0">
      <protection locked="0"/>
    </xf>
    <xf numFmtId="186" fontId="32" fillId="0" borderId="0" applyFont="0" applyFill="0" applyBorder="0" applyAlignment="0" applyProtection="0">
      <protection locked="0"/>
    </xf>
    <xf numFmtId="186" fontId="32" fillId="0" borderId="0" applyFont="0" applyFill="0" applyBorder="0" applyAlignment="0" applyProtection="0">
      <protection locked="0"/>
    </xf>
    <xf numFmtId="39" fontId="75" fillId="0" borderId="0" applyFont="0" applyFill="0" applyBorder="0" applyAlignment="0" applyProtection="0"/>
    <xf numFmtId="39" fontId="74" fillId="0" borderId="0" applyFill="0" applyBorder="0" applyAlignment="0" applyProtection="0"/>
    <xf numFmtId="39" fontId="74" fillId="0" borderId="0" applyFill="0" applyBorder="0" applyAlignment="0" applyProtection="0"/>
    <xf numFmtId="39" fontId="50" fillId="0" borderId="0" applyFont="0" applyFill="0" applyBorder="0" applyAlignment="0" applyProtection="0"/>
    <xf numFmtId="39" fontId="50" fillId="0" borderId="0" applyFont="0" applyFill="0" applyBorder="0" applyAlignment="0" applyProtection="0"/>
    <xf numFmtId="39" fontId="50" fillId="0" borderId="0" applyFont="0" applyFill="0" applyBorder="0" applyAlignment="0" applyProtection="0"/>
    <xf numFmtId="187" fontId="20" fillId="0" borderId="0" applyFont="0" applyFill="0" applyBorder="0" applyAlignment="0"/>
    <xf numFmtId="187" fontId="74" fillId="0" borderId="0" applyFill="0" applyBorder="0" applyAlignment="0"/>
    <xf numFmtId="187" fontId="74" fillId="0" borderId="0" applyFill="0" applyBorder="0" applyAlignment="0"/>
    <xf numFmtId="187" fontId="2" fillId="0" borderId="0" applyFont="0" applyFill="0" applyBorder="0" applyAlignment="0"/>
    <xf numFmtId="187" fontId="2" fillId="0" borderId="0" applyFont="0" applyFill="0" applyBorder="0" applyAlignment="0"/>
    <xf numFmtId="187" fontId="2" fillId="0" borderId="0" applyFont="0" applyFill="0" applyBorder="0" applyAlignment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74" fillId="0" borderId="0" applyFont="0" applyFill="0" applyBorder="0" applyAlignment="0" applyProtection="0"/>
    <xf numFmtId="0" fontId="2" fillId="0" borderId="0"/>
    <xf numFmtId="0" fontId="74" fillId="0" borderId="0"/>
    <xf numFmtId="4" fontId="82" fillId="0" borderId="0" applyFont="0" applyFill="0" applyBorder="0" applyAlignment="0" applyProtection="0"/>
    <xf numFmtId="0" fontId="74" fillId="0" borderId="0"/>
    <xf numFmtId="49" fontId="90" fillId="58" borderId="0" applyBorder="0" applyProtection="0">
      <alignment horizontal="left"/>
    </xf>
    <xf numFmtId="0" fontId="9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0" fontId="74" fillId="38" borderId="0" applyNumberFormat="0" applyBorder="0" applyAlignment="0" applyProtection="0"/>
    <xf numFmtId="37" fontId="20" fillId="0" borderId="0" applyFill="0" applyBorder="0" applyAlignment="0">
      <protection locked="0"/>
    </xf>
    <xf numFmtId="170" fontId="20" fillId="0" borderId="40" applyFill="0" applyBorder="0" applyAlignment="0">
      <alignment horizontal="center"/>
      <protection locked="0"/>
    </xf>
    <xf numFmtId="170" fontId="20" fillId="0" borderId="0" applyFill="0" applyBorder="0" applyAlignment="0">
      <protection locked="0"/>
    </xf>
    <xf numFmtId="170" fontId="20" fillId="0" borderId="0" applyFill="0" applyBorder="0" applyAlignment="0">
      <protection locked="0"/>
    </xf>
    <xf numFmtId="170" fontId="93" fillId="0" borderId="40" applyFill="0" applyBorder="0" applyAlignment="0">
      <alignment horizontal="center"/>
      <protection locked="0"/>
    </xf>
    <xf numFmtId="170" fontId="93" fillId="0" borderId="40" applyFill="0" applyBorder="0" applyAlignment="0">
      <alignment horizontal="center"/>
      <protection locked="0"/>
    </xf>
    <xf numFmtId="170" fontId="93" fillId="0" borderId="40" applyFill="0" applyBorder="0" applyAlignment="0">
      <alignment horizontal="center"/>
      <protection locked="0"/>
    </xf>
    <xf numFmtId="186" fontId="20" fillId="0" borderId="0" applyFill="0" applyBorder="0" applyAlignment="0">
      <protection locked="0"/>
    </xf>
    <xf numFmtId="186" fontId="93" fillId="0" borderId="0" applyFill="0" applyBorder="0" applyAlignment="0">
      <protection locked="0"/>
    </xf>
    <xf numFmtId="186" fontId="93" fillId="0" borderId="0" applyFill="0" applyBorder="0" applyAlignment="0">
      <protection locked="0"/>
    </xf>
    <xf numFmtId="186" fontId="93" fillId="0" borderId="0" applyFill="0" applyBorder="0" applyAlignment="0">
      <protection locked="0"/>
    </xf>
    <xf numFmtId="37" fontId="20" fillId="0" borderId="0" applyFill="0" applyBorder="0" applyAlignment="0">
      <protection locked="0"/>
    </xf>
    <xf numFmtId="187" fontId="20" fillId="0" borderId="0" applyFill="0" applyBorder="0" applyAlignment="0" applyProtection="0">
      <protection locked="0"/>
    </xf>
    <xf numFmtId="187" fontId="20" fillId="0" borderId="0" applyFill="0" applyBorder="0" applyAlignment="0" applyProtection="0"/>
    <xf numFmtId="187" fontId="20" fillId="0" borderId="0" applyFill="0" applyBorder="0" applyAlignment="0" applyProtection="0"/>
    <xf numFmtId="187" fontId="93" fillId="0" borderId="0" applyFill="0" applyBorder="0" applyAlignment="0" applyProtection="0">
      <protection locked="0"/>
    </xf>
    <xf numFmtId="187" fontId="93" fillId="0" borderId="0" applyFill="0" applyBorder="0" applyAlignment="0" applyProtection="0">
      <protection locked="0"/>
    </xf>
    <xf numFmtId="187" fontId="93" fillId="0" borderId="0" applyFill="0" applyBorder="0" applyAlignment="0" applyProtection="0">
      <protection locked="0"/>
    </xf>
    <xf numFmtId="37" fontId="20" fillId="0" borderId="0" applyFill="0" applyBorder="0" applyAlignment="0">
      <protection locked="0"/>
    </xf>
    <xf numFmtId="37" fontId="93" fillId="0" borderId="0" applyFill="0" applyBorder="0" applyAlignment="0">
      <protection locked="0"/>
    </xf>
    <xf numFmtId="37" fontId="93" fillId="0" borderId="0" applyFill="0" applyBorder="0" applyAlignment="0">
      <protection locked="0"/>
    </xf>
    <xf numFmtId="37" fontId="93" fillId="0" borderId="0" applyFill="0" applyBorder="0" applyAlignment="0">
      <protection locked="0"/>
    </xf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2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59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74" fillId="60" borderId="4" applyNumberFormat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74" fillId="0" borderId="5" applyNumberFormat="0" applyFont="0" applyFill="0" applyAlignment="0" applyProtection="0">
      <alignment horizontal="left"/>
    </xf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0" fontId="20" fillId="0" borderId="38" applyNumberFormat="0" applyFill="0" applyAlignment="0" applyProtection="0"/>
    <xf numFmtId="191" fontId="9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92" fontId="74" fillId="0" borderId="0" applyFill="0" applyBorder="0" applyAlignment="0" applyProtection="0"/>
    <xf numFmtId="192" fontId="74" fillId="0" borderId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44" fontId="80" fillId="0" borderId="0" applyFont="0" applyFill="0" applyBorder="0" applyAlignment="0" applyProtection="0"/>
    <xf numFmtId="192" fontId="20" fillId="0" borderId="0" applyFill="0" applyBorder="0" applyAlignment="0" applyProtection="0"/>
    <xf numFmtId="49" fontId="3" fillId="0" borderId="41" applyBorder="0" applyProtection="0">
      <alignment horizontal="left"/>
    </xf>
    <xf numFmtId="165" fontId="3" fillId="0" borderId="0" applyBorder="0" applyProtection="0"/>
    <xf numFmtId="0" fontId="74" fillId="0" borderId="0">
      <alignment horizontal="center"/>
    </xf>
    <xf numFmtId="193" fontId="80" fillId="0" borderId="0" applyFont="0" applyFill="0" applyBorder="0" applyAlignment="0" applyProtection="0"/>
    <xf numFmtId="193" fontId="74" fillId="0" borderId="0" applyFill="0" applyBorder="0" applyAlignment="0" applyProtection="0"/>
    <xf numFmtId="193" fontId="74" fillId="0" borderId="0" applyFill="0" applyBorder="0" applyAlignment="0" applyProtection="0"/>
    <xf numFmtId="193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2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49" fontId="74" fillId="0" borderId="6" applyNumberFormat="0">
      <alignment horizontal="left" vertical="center"/>
    </xf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2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3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2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4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45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9" fontId="74" fillId="0" borderId="6" applyNumberFormat="0">
      <alignment horizontal="left" vertical="center"/>
    </xf>
    <xf numFmtId="49" fontId="74" fillId="0" borderId="6" applyNumberFormat="0">
      <alignment horizontal="left" vertical="center"/>
    </xf>
    <xf numFmtId="49" fontId="74" fillId="0" borderId="6" applyNumberFormat="0">
      <alignment horizontal="left" vertical="center"/>
    </xf>
    <xf numFmtId="49" fontId="74" fillId="0" borderId="6" applyNumberFormat="0">
      <alignment horizontal="left" vertical="center"/>
    </xf>
    <xf numFmtId="49" fontId="74" fillId="0" borderId="6" applyNumberFormat="0">
      <alignment horizontal="left" vertical="center"/>
    </xf>
    <xf numFmtId="4" fontId="74" fillId="0" borderId="0" applyFill="0" applyBorder="0" applyProtection="0">
      <alignment horizontal="right"/>
    </xf>
    <xf numFmtId="4" fontId="74" fillId="0" borderId="0" applyFill="0" applyBorder="0" applyProtection="0"/>
    <xf numFmtId="4" fontId="74" fillId="0" borderId="0" applyFill="0" applyBorder="0" applyProtection="0"/>
    <xf numFmtId="4" fontId="74" fillId="0" borderId="0" applyFill="0" applyBorder="0" applyProtection="0"/>
    <xf numFmtId="0" fontId="20" fillId="0" borderId="46" applyBorder="0" applyAlignment="0">
      <alignment horizontal="center"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49" fontId="95" fillId="0" borderId="0" applyBorder="0" applyProtection="0"/>
    <xf numFmtId="0" fontId="3" fillId="0" borderId="41" applyBorder="0" applyProtection="0">
      <alignment horizontal="left"/>
      <protection locked="0"/>
    </xf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96" fillId="0" borderId="14">
      <alignment horizontal="justify" vertical="center" wrapText="1"/>
      <protection locked="0"/>
    </xf>
    <xf numFmtId="174" fontId="20" fillId="0" borderId="0" applyFill="0" applyBorder="0" applyAlignment="0"/>
    <xf numFmtId="174" fontId="97" fillId="0" borderId="0" applyFill="0" applyBorder="0" applyAlignment="0"/>
    <xf numFmtId="174" fontId="97" fillId="0" borderId="0" applyFill="0" applyBorder="0" applyAlignment="0"/>
    <xf numFmtId="174" fontId="97" fillId="0" borderId="0" applyFill="0" applyBorder="0" applyAlignment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74" fillId="0" borderId="0"/>
    <xf numFmtId="0" fontId="98" fillId="0" borderId="0"/>
    <xf numFmtId="0" fontId="1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7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74" fillId="0" borderId="0"/>
    <xf numFmtId="0" fontId="7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81" fillId="0" borderId="0"/>
    <xf numFmtId="0" fontId="81" fillId="0" borderId="0"/>
    <xf numFmtId="0" fontId="81" fillId="0" borderId="0"/>
    <xf numFmtId="0" fontId="20" fillId="0" borderId="0"/>
    <xf numFmtId="0" fontId="20" fillId="0" borderId="0"/>
    <xf numFmtId="0" fontId="2" fillId="0" borderId="0"/>
    <xf numFmtId="0" fontId="82" fillId="0" borderId="0"/>
    <xf numFmtId="0" fontId="2" fillId="0" borderId="0"/>
    <xf numFmtId="0" fontId="2" fillId="0" borderId="0" applyFill="0"/>
    <xf numFmtId="0" fontId="8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9" fillId="0" borderId="0"/>
    <xf numFmtId="0" fontId="8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20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74" fillId="0" borderId="0" applyProtection="0"/>
    <xf numFmtId="0" fontId="74" fillId="0" borderId="0" applyProtection="0"/>
    <xf numFmtId="0" fontId="74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4" fillId="0" borderId="0" applyFill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0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4" fillId="0" borderId="0"/>
    <xf numFmtId="0" fontId="74" fillId="0" borderId="0"/>
    <xf numFmtId="0" fontId="74" fillId="0" borderId="0"/>
    <xf numFmtId="0" fontId="82" fillId="0" borderId="0"/>
    <xf numFmtId="0" fontId="74" fillId="0" borderId="0"/>
    <xf numFmtId="0" fontId="74" fillId="0" borderId="0"/>
    <xf numFmtId="0" fontId="74" fillId="0" borderId="0" applyProtection="0"/>
    <xf numFmtId="0" fontId="82" fillId="0" borderId="0"/>
    <xf numFmtId="194" fontId="20" fillId="0" borderId="47" applyFont="0" applyFill="0" applyBorder="0" applyAlignment="0" applyProtection="0">
      <alignment horizontal="right"/>
    </xf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4" fontId="20" fillId="0" borderId="47" applyFont="0" applyFill="0" applyBorder="0" applyAlignment="0" applyProtection="0">
      <alignment horizontal="right"/>
    </xf>
    <xf numFmtId="194" fontId="74" fillId="0" borderId="0" applyFill="0" applyBorder="0" applyAlignment="0" applyProtection="0"/>
    <xf numFmtId="194" fontId="74" fillId="0" borderId="0" applyFill="0" applyBorder="0" applyAlignment="0" applyProtection="0"/>
    <xf numFmtId="195" fontId="20" fillId="0" borderId="0" applyFont="0" applyFill="0" applyBorder="0" applyAlignment="0" applyProtection="0"/>
    <xf numFmtId="195" fontId="74" fillId="0" borderId="0" applyFill="0" applyBorder="0" applyAlignment="0" applyProtection="0"/>
    <xf numFmtId="195" fontId="74" fillId="0" borderId="0" applyFill="0" applyBorder="0" applyAlignment="0" applyProtection="0"/>
    <xf numFmtId="196" fontId="20" fillId="0" borderId="0" applyFont="0" applyFill="0" applyBorder="0" applyAlignment="0" applyProtection="0"/>
    <xf numFmtId="196" fontId="74" fillId="0" borderId="0" applyFill="0" applyBorder="0" applyAlignment="0" applyProtection="0"/>
    <xf numFmtId="196" fontId="74" fillId="0" borderId="0" applyFill="0" applyBorder="0" applyAlignment="0" applyProtection="0"/>
    <xf numFmtId="197" fontId="20" fillId="0" borderId="0" applyFont="0" applyFill="0" applyBorder="0" applyAlignment="0" applyProtection="0"/>
    <xf numFmtId="197" fontId="74" fillId="0" borderId="0" applyFill="0" applyBorder="0" applyAlignment="0" applyProtection="0"/>
    <xf numFmtId="197" fontId="74" fillId="0" borderId="0" applyFill="0" applyBorder="0" applyAlignment="0" applyProtection="0"/>
    <xf numFmtId="198" fontId="20" fillId="0" borderId="0" applyFont="0" applyFill="0" applyBorder="0" applyAlignment="0" applyProtection="0"/>
    <xf numFmtId="198" fontId="74" fillId="0" borderId="0" applyFill="0" applyBorder="0" applyAlignment="0" applyProtection="0"/>
    <xf numFmtId="198" fontId="74" fillId="0" borderId="0" applyFill="0" applyBorder="0" applyAlignment="0" applyProtection="0"/>
    <xf numFmtId="10" fontId="20" fillId="0" borderId="0" applyFont="0" applyFill="0" applyBorder="0" applyAlignment="0" applyProtection="0"/>
    <xf numFmtId="0" fontId="100" fillId="0" borderId="48"/>
    <xf numFmtId="0" fontId="74" fillId="0" borderId="0"/>
    <xf numFmtId="0" fontId="96" fillId="0" borderId="36" applyNumberFormat="0" applyFont="0" applyFill="0" applyAlignment="0" applyProtection="0"/>
    <xf numFmtId="0" fontId="96" fillId="0" borderId="14" applyProtection="0">
      <alignment vertical="center"/>
    </xf>
    <xf numFmtId="49" fontId="74" fillId="0" borderId="0">
      <alignment horizontal="left"/>
    </xf>
    <xf numFmtId="0" fontId="101" fillId="0" borderId="14" applyProtection="0">
      <alignment horizontal="justify" vertical="center" wrapText="1"/>
    </xf>
    <xf numFmtId="199" fontId="74" fillId="0" borderId="0" applyProtection="0">
      <alignment horizontal="left"/>
    </xf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0" fontId="74" fillId="39" borderId="10" applyNumberFormat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0" fontId="74" fillId="0" borderId="11" applyNumberFormat="0" applyFill="0" applyAlignment="0" applyProtection="0"/>
    <xf numFmtId="3" fontId="52" fillId="0" borderId="13" applyFill="0">
      <alignment horizontal="right" vertical="center"/>
    </xf>
    <xf numFmtId="0" fontId="53" fillId="0" borderId="14">
      <alignment horizontal="left" vertical="center" wrapText="1" indent="1"/>
    </xf>
    <xf numFmtId="38" fontId="20" fillId="61" borderId="0" applyNumberFormat="0" applyFont="0" applyBorder="0" applyAlignment="0" applyProtection="0"/>
    <xf numFmtId="0" fontId="74" fillId="62" borderId="0" applyNumberFormat="0" applyBorder="0" applyAlignment="0" applyProtection="0"/>
    <xf numFmtId="0" fontId="74" fillId="62" borderId="0" applyNumberFormat="0" applyBorder="0" applyAlignment="0" applyProtection="0"/>
    <xf numFmtId="0" fontId="102" fillId="0" borderId="0"/>
    <xf numFmtId="3" fontId="89" fillId="0" borderId="0">
      <alignment horizontal="right" vertical="top"/>
      <protection locked="0"/>
    </xf>
    <xf numFmtId="1" fontId="81" fillId="0" borderId="0">
      <alignment horizontal="center" vertical="center"/>
      <protection locked="0"/>
    </xf>
    <xf numFmtId="1" fontId="20" fillId="0" borderId="0">
      <alignment horizontal="center" vertical="center"/>
      <protection locked="0"/>
    </xf>
    <xf numFmtId="1" fontId="20" fillId="0" borderId="0">
      <alignment horizontal="center" vertical="center"/>
      <protection locked="0"/>
    </xf>
    <xf numFmtId="1" fontId="82" fillId="0" borderId="0">
      <alignment horizontal="center" vertical="center"/>
      <protection locked="0"/>
    </xf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103" fillId="0" borderId="0"/>
    <xf numFmtId="0" fontId="88" fillId="0" borderId="0"/>
    <xf numFmtId="4" fontId="74" fillId="0" borderId="0" applyFill="0" applyBorder="0" applyProtection="0">
      <alignment horizontal="left"/>
    </xf>
    <xf numFmtId="4" fontId="74" fillId="0" borderId="0" applyFill="0" applyBorder="0" applyProtection="0"/>
    <xf numFmtId="4" fontId="74" fillId="0" borderId="0" applyFill="0" applyBorder="0" applyProtection="0"/>
    <xf numFmtId="4" fontId="74" fillId="0" borderId="0" applyFill="0" applyProtection="0"/>
    <xf numFmtId="4" fontId="74" fillId="0" borderId="0" applyFill="0" applyBorder="0" applyProtection="0"/>
    <xf numFmtId="4" fontId="74" fillId="0" borderId="0" applyFill="0" applyBorder="0" applyProtection="0"/>
    <xf numFmtId="0" fontId="74" fillId="63" borderId="0">
      <alignment horizontal="left"/>
    </xf>
    <xf numFmtId="0" fontId="74" fillId="64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60" fillId="0" borderId="0"/>
    <xf numFmtId="0" fontId="75" fillId="0" borderId="0"/>
    <xf numFmtId="0" fontId="20" fillId="0" borderId="0"/>
    <xf numFmtId="0" fontId="20" fillId="0" borderId="0"/>
    <xf numFmtId="38" fontId="20" fillId="0" borderId="0" applyFill="0" applyBorder="0" applyAlignment="0" applyProtection="0"/>
    <xf numFmtId="197" fontId="20" fillId="0" borderId="0" applyFill="0" applyBorder="0" applyAlignment="0" applyProtection="0"/>
    <xf numFmtId="197" fontId="74" fillId="0" borderId="0" applyFill="0" applyBorder="0" applyAlignment="0" applyProtection="0"/>
    <xf numFmtId="197" fontId="74" fillId="0" borderId="0" applyFill="0" applyBorder="0" applyAlignment="0" applyProtection="0"/>
    <xf numFmtId="38" fontId="74" fillId="0" borderId="0" applyFill="0" applyBorder="0" applyAlignment="0" applyProtection="0"/>
    <xf numFmtId="38" fontId="74" fillId="0" borderId="0" applyFill="0" applyBorder="0" applyAlignment="0" applyProtection="0"/>
    <xf numFmtId="200" fontId="104" fillId="0" borderId="49">
      <alignment vertical="top" wrapText="1"/>
      <protection locked="0"/>
    </xf>
    <xf numFmtId="49" fontId="74" fillId="0" borderId="0" applyFill="0" applyBorder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1" fontId="20" fillId="0" borderId="0" applyFont="0" applyFill="0" applyBorder="0" applyAlignment="0" applyProtection="0"/>
    <xf numFmtId="201" fontId="74" fillId="0" borderId="0" applyFill="0" applyBorder="0" applyAlignment="0" applyProtection="0"/>
    <xf numFmtId="201" fontId="74" fillId="0" borderId="0" applyFill="0" applyBorder="0" applyAlignment="0" applyProtection="0"/>
    <xf numFmtId="202" fontId="20" fillId="0" borderId="0" applyFont="0" applyFill="0" applyBorder="0" applyAlignment="0" applyProtection="0"/>
    <xf numFmtId="202" fontId="74" fillId="0" borderId="0" applyFill="0" applyBorder="0" applyAlignment="0" applyProtection="0"/>
    <xf numFmtId="202" fontId="74" fillId="0" borderId="0" applyFill="0" applyBorder="0" applyAlignment="0" applyProtection="0"/>
    <xf numFmtId="18" fontId="20" fillId="0" borderId="0" applyFont="0" applyFill="0" applyBorder="0" applyAlignment="0" applyProtection="0">
      <alignment horizontal="left"/>
    </xf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203" fontId="74" fillId="0" borderId="0" applyFill="0" applyBorder="0" applyAlignment="0" applyProtection="0"/>
    <xf numFmtId="38" fontId="20" fillId="0" borderId="50" applyNumberFormat="0" applyFont="0" applyFill="0" applyAlignment="0" applyProtection="0"/>
    <xf numFmtId="0" fontId="74" fillId="0" borderId="51" applyNumberFormat="0" applyFill="0" applyAlignment="0" applyProtection="0"/>
    <xf numFmtId="0" fontId="74" fillId="0" borderId="51" applyNumberFormat="0" applyFill="0" applyAlignment="0" applyProtection="0"/>
    <xf numFmtId="0" fontId="74" fillId="0" borderId="0"/>
    <xf numFmtId="0" fontId="74" fillId="32" borderId="52">
      <alignment vertical="center"/>
    </xf>
    <xf numFmtId="10" fontId="20" fillId="0" borderId="53" applyNumberFormat="0" applyFont="0" applyFill="0" applyAlignment="0" applyProtection="0"/>
    <xf numFmtId="0" fontId="74" fillId="0" borderId="54" applyNumberFormat="0" applyFill="0" applyAlignment="0" applyProtection="0"/>
    <xf numFmtId="0" fontId="74" fillId="0" borderId="54" applyNumberFormat="0" applyFill="0" applyAlignment="0" applyProtection="0"/>
    <xf numFmtId="0" fontId="74" fillId="36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6" borderId="16" applyNumberFormat="0" applyAlignment="0" applyProtection="0"/>
    <xf numFmtId="0" fontId="74" fillId="36" borderId="16" applyNumberFormat="0" applyAlignment="0" applyProtection="0"/>
    <xf numFmtId="0" fontId="74" fillId="36" borderId="16" applyNumberFormat="0" applyAlignment="0" applyProtection="0"/>
    <xf numFmtId="0" fontId="74" fillId="36" borderId="16" applyNumberFormat="0" applyAlignment="0" applyProtection="0"/>
    <xf numFmtId="0" fontId="74" fillId="36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74" fillId="37" borderId="16" applyNumberFormat="0" applyAlignment="0" applyProtection="0"/>
    <xf numFmtId="0" fontId="21" fillId="0" borderId="0"/>
    <xf numFmtId="0" fontId="3" fillId="0" borderId="0"/>
    <xf numFmtId="0" fontId="74" fillId="28" borderId="16" applyNumberFormat="0" applyAlignment="0" applyProtection="0"/>
    <xf numFmtId="0" fontId="74" fillId="34" borderId="16" applyNumberFormat="0" applyAlignment="0" applyProtection="0"/>
    <xf numFmtId="0" fontId="74" fillId="34" borderId="16" applyNumberFormat="0" applyAlignment="0" applyProtection="0"/>
    <xf numFmtId="0" fontId="74" fillId="28" borderId="16" applyNumberFormat="0" applyAlignment="0" applyProtection="0"/>
    <xf numFmtId="0" fontId="74" fillId="28" borderId="16" applyNumberFormat="0" applyAlignment="0" applyProtection="0"/>
    <xf numFmtId="0" fontId="74" fillId="28" borderId="16" applyNumberFormat="0" applyAlignment="0" applyProtection="0"/>
    <xf numFmtId="0" fontId="74" fillId="28" borderId="16" applyNumberFormat="0" applyAlignment="0" applyProtection="0"/>
    <xf numFmtId="0" fontId="74" fillId="28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44" borderId="16" applyNumberFormat="0" applyAlignment="0" applyProtection="0"/>
    <xf numFmtId="0" fontId="74" fillId="28" borderId="17" applyNumberFormat="0" applyAlignment="0" applyProtection="0"/>
    <xf numFmtId="0" fontId="74" fillId="34" borderId="17" applyNumberFormat="0" applyAlignment="0" applyProtection="0"/>
    <xf numFmtId="0" fontId="74" fillId="34" borderId="17" applyNumberFormat="0" applyAlignment="0" applyProtection="0"/>
    <xf numFmtId="0" fontId="74" fillId="28" borderId="17" applyNumberFormat="0" applyAlignment="0" applyProtection="0"/>
    <xf numFmtId="0" fontId="74" fillId="28" borderId="17" applyNumberFormat="0" applyAlignment="0" applyProtection="0"/>
    <xf numFmtId="0" fontId="74" fillId="28" borderId="17" applyNumberFormat="0" applyAlignment="0" applyProtection="0"/>
    <xf numFmtId="0" fontId="74" fillId="28" borderId="17" applyNumberFormat="0" applyAlignment="0" applyProtection="0"/>
    <xf numFmtId="0" fontId="74" fillId="28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44" borderId="17" applyNumberFormat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0" fillId="0" borderId="49" applyFont="0" applyFill="0" applyBorder="0" applyAlignment="0" applyProtection="0"/>
    <xf numFmtId="208" fontId="74" fillId="0" borderId="0" applyFill="0" applyBorder="0" applyAlignment="0" applyProtection="0"/>
    <xf numFmtId="208" fontId="74" fillId="0" borderId="0" applyFill="0" applyBorder="0" applyAlignment="0" applyProtection="0"/>
    <xf numFmtId="0" fontId="81" fillId="0" borderId="0"/>
    <xf numFmtId="0" fontId="9" fillId="0" borderId="13">
      <alignment vertical="center" wrapText="1"/>
    </xf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66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1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74" fillId="54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74" fillId="68" borderId="0" applyNumberFormat="0" applyBorder="0" applyAlignment="0" applyProtection="0"/>
    <xf numFmtId="0" fontId="20" fillId="32" borderId="0" applyProtection="0"/>
    <xf numFmtId="0" fontId="20" fillId="33" borderId="0" applyProtection="0"/>
    <xf numFmtId="0" fontId="20" fillId="33" borderId="0" applyProtection="0"/>
    <xf numFmtId="0" fontId="105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9" fontId="6" fillId="27" borderId="18" xfId="0" applyNumberFormat="1" applyFont="1" applyFill="1" applyBorder="1" applyAlignment="1">
      <alignment horizontal="center" vertical="center"/>
    </xf>
    <xf numFmtId="4" fontId="7" fillId="27" borderId="18" xfId="0" applyNumberFormat="1" applyFont="1" applyFill="1" applyBorder="1" applyAlignment="1">
      <alignment horizontal="center" vertical="center"/>
    </xf>
    <xf numFmtId="49" fontId="3" fillId="28" borderId="19" xfId="0" applyNumberFormat="1" applyFont="1" applyFill="1" applyBorder="1" applyAlignment="1">
      <alignment vertical="center"/>
    </xf>
    <xf numFmtId="4" fontId="8" fillId="28" borderId="19" xfId="0" applyNumberFormat="1" applyFont="1" applyFill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9" fontId="6" fillId="27" borderId="20" xfId="0" applyNumberFormat="1" applyFont="1" applyFill="1" applyBorder="1" applyAlignment="1">
      <alignment horizontal="center" vertical="center" wrapText="1"/>
    </xf>
    <xf numFmtId="49" fontId="10" fillId="28" borderId="19" xfId="0" applyNumberFormat="1" applyFont="1" applyFill="1" applyBorder="1" applyAlignment="1">
      <alignment horizontal="left"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4" fontId="3" fillId="0" borderId="19" xfId="0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/>
    </xf>
    <xf numFmtId="4" fontId="3" fillId="0" borderId="21" xfId="0" applyNumberFormat="1" applyFont="1" applyBorder="1" applyAlignment="1" applyProtection="1">
      <alignment vertical="center"/>
      <protection locked="0"/>
    </xf>
    <xf numFmtId="4" fontId="8" fillId="0" borderId="2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/>
    </xf>
    <xf numFmtId="4" fontId="8" fillId="0" borderId="22" xfId="0" applyNumberFormat="1" applyFont="1" applyBorder="1" applyAlignment="1">
      <alignment vertical="center"/>
    </xf>
    <xf numFmtId="49" fontId="16" fillId="0" borderId="19" xfId="0" applyNumberFormat="1" applyFont="1" applyBorder="1" applyAlignment="1">
      <alignment vertical="center"/>
    </xf>
    <xf numFmtId="4" fontId="16" fillId="0" borderId="19" xfId="0" applyNumberFormat="1" applyFont="1" applyBorder="1" applyAlignment="1" applyProtection="1">
      <alignment vertical="center"/>
      <protection locked="0"/>
    </xf>
    <xf numFmtId="49" fontId="17" fillId="0" borderId="19" xfId="0" applyNumberFormat="1" applyFont="1" applyBorder="1" applyAlignment="1">
      <alignment vertical="center" wrapText="1"/>
    </xf>
    <xf numFmtId="4" fontId="18" fillId="0" borderId="19" xfId="0" applyNumberFormat="1" applyFont="1" applyBorder="1" applyAlignment="1">
      <alignment vertical="center"/>
    </xf>
    <xf numFmtId="49" fontId="16" fillId="0" borderId="21" xfId="0" applyNumberFormat="1" applyFont="1" applyBorder="1" applyAlignment="1">
      <alignment vertical="center"/>
    </xf>
    <xf numFmtId="49" fontId="16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9" fontId="6" fillId="27" borderId="18" xfId="0" applyNumberFormat="1" applyFont="1" applyFill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4" fontId="0" fillId="0" borderId="0" xfId="0" applyNumberFormat="1"/>
    <xf numFmtId="49" fontId="3" fillId="0" borderId="23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vertical="center"/>
    </xf>
    <xf numFmtId="49" fontId="16" fillId="0" borderId="25" xfId="0" applyNumberFormat="1" applyFont="1" applyBorder="1" applyAlignment="1">
      <alignment vertical="center"/>
    </xf>
    <xf numFmtId="0" fontId="11" fillId="29" borderId="0" xfId="54" applyFont="1" applyFill="1" applyAlignment="1">
      <alignment horizontal="center"/>
    </xf>
    <xf numFmtId="9" fontId="13" fillId="29" borderId="0" xfId="54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4" fontId="7" fillId="27" borderId="0" xfId="0" applyNumberFormat="1" applyFont="1" applyFill="1" applyAlignment="1">
      <alignment horizontal="center" vertical="center"/>
    </xf>
    <xf numFmtId="6" fontId="0" fillId="0" borderId="0" xfId="0" applyNumberFormat="1"/>
    <xf numFmtId="6" fontId="14" fillId="0" borderId="0" xfId="0" applyNumberFormat="1" applyFont="1"/>
    <xf numFmtId="6" fontId="15" fillId="0" borderId="0" xfId="0" applyNumberFormat="1" applyFont="1"/>
    <xf numFmtId="0" fontId="3" fillId="0" borderId="0" xfId="54" applyFont="1"/>
    <xf numFmtId="49" fontId="22" fillId="0" borderId="19" xfId="0" applyNumberFormat="1" applyFont="1" applyBorder="1" applyAlignment="1">
      <alignment vertical="center" wrapText="1"/>
    </xf>
    <xf numFmtId="49" fontId="21" fillId="0" borderId="19" xfId="0" applyNumberFormat="1" applyFont="1" applyBorder="1" applyAlignment="1">
      <alignment vertical="center"/>
    </xf>
    <xf numFmtId="49" fontId="10" fillId="0" borderId="19" xfId="0" applyNumberFormat="1" applyFont="1" applyBorder="1" applyAlignment="1">
      <alignment horizontal="left" vertical="center"/>
    </xf>
    <xf numFmtId="169" fontId="6" fillId="27" borderId="18" xfId="0" applyNumberFormat="1" applyFont="1" applyFill="1" applyBorder="1" applyAlignment="1">
      <alignment horizontal="center" vertical="center"/>
    </xf>
    <xf numFmtId="169" fontId="3" fillId="28" borderId="19" xfId="0" applyNumberFormat="1" applyFont="1" applyFill="1" applyBorder="1" applyAlignment="1">
      <alignment vertical="center"/>
    </xf>
    <xf numFmtId="169" fontId="41" fillId="0" borderId="0" xfId="0" applyNumberFormat="1" applyFont="1" applyAlignment="1">
      <alignment horizontal="right"/>
    </xf>
    <xf numFmtId="169" fontId="41" fillId="0" borderId="0" xfId="0" applyNumberFormat="1" applyFont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3" fillId="28" borderId="19" xfId="0" applyNumberFormat="1" applyFont="1" applyFill="1" applyBorder="1" applyAlignment="1">
      <alignment horizontal="right" vertical="center"/>
    </xf>
    <xf numFmtId="169" fontId="3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2" fillId="0" borderId="19" xfId="0" applyNumberFormat="1" applyFont="1" applyBorder="1" applyAlignment="1">
      <alignment horizontal="right" vertical="center"/>
    </xf>
    <xf numFmtId="169" fontId="42" fillId="0" borderId="22" xfId="0" applyNumberFormat="1" applyFont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49" fontId="6" fillId="27" borderId="2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165" fontId="6" fillId="27" borderId="26" xfId="0" applyNumberFormat="1" applyFont="1" applyFill="1" applyBorder="1" applyAlignment="1">
      <alignment horizontal="center" vertical="center"/>
    </xf>
    <xf numFmtId="165" fontId="3" fillId="28" borderId="27" xfId="0" applyNumberFormat="1" applyFont="1" applyFill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4" fontId="3" fillId="0" borderId="25" xfId="0" applyNumberFormat="1" applyFont="1" applyBorder="1" applyAlignment="1">
      <alignment vertical="center"/>
    </xf>
    <xf numFmtId="4" fontId="21" fillId="0" borderId="27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4" fontId="7" fillId="27" borderId="19" xfId="0" applyNumberFormat="1" applyFont="1" applyFill="1" applyBorder="1" applyAlignment="1">
      <alignment horizontal="center" vertical="center"/>
    </xf>
    <xf numFmtId="4" fontId="19" fillId="0" borderId="19" xfId="0" applyNumberFormat="1" applyFont="1" applyBorder="1" applyAlignment="1">
      <alignment vertical="center"/>
    </xf>
    <xf numFmtId="167" fontId="23" fillId="0" borderId="1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19" fillId="0" borderId="22" xfId="0" applyNumberFormat="1" applyFont="1" applyBorder="1" applyAlignment="1">
      <alignment vertical="center"/>
    </xf>
    <xf numFmtId="0" fontId="54" fillId="0" borderId="0" xfId="54" applyFont="1" applyAlignment="1">
      <alignment horizontal="left" vertical="top"/>
    </xf>
    <xf numFmtId="49" fontId="3" fillId="0" borderId="19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9" fontId="3" fillId="0" borderId="19" xfId="0" applyNumberFormat="1" applyFont="1" applyBorder="1" applyAlignment="1">
      <alignment horizontal="left" vertical="center" wrapText="1"/>
    </xf>
    <xf numFmtId="9" fontId="3" fillId="0" borderId="22" xfId="0" applyNumberFormat="1" applyFont="1" applyBorder="1" applyAlignment="1">
      <alignment horizontal="left" vertical="center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49" fontId="48" fillId="0" borderId="0" xfId="0" applyNumberFormat="1" applyFont="1" applyAlignment="1">
      <alignment vertical="top"/>
    </xf>
    <xf numFmtId="49" fontId="56" fillId="0" borderId="19" xfId="0" applyNumberFormat="1" applyFont="1" applyBorder="1" applyAlignment="1">
      <alignment horizontal="center" vertical="center"/>
    </xf>
    <xf numFmtId="170" fontId="3" fillId="0" borderId="19" xfId="0" applyNumberFormat="1" applyFont="1" applyBorder="1" applyAlignment="1">
      <alignment horizontal="left" vertical="center" wrapText="1"/>
    </xf>
    <xf numFmtId="4" fontId="2" fillId="0" borderId="1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1" fillId="31" borderId="35" xfId="0" applyFont="1" applyFill="1" applyBorder="1" applyAlignment="1">
      <alignment vertical="center"/>
    </xf>
    <xf numFmtId="0" fontId="61" fillId="31" borderId="0" xfId="0" applyFont="1" applyFill="1" applyAlignment="1">
      <alignment vertical="center"/>
    </xf>
    <xf numFmtId="0" fontId="62" fillId="31" borderId="0" xfId="0" applyFont="1" applyFill="1" applyAlignment="1">
      <alignment vertical="center"/>
    </xf>
    <xf numFmtId="0" fontId="63" fillId="31" borderId="0" xfId="0" applyFont="1" applyFill="1" applyAlignment="1">
      <alignment vertical="center"/>
    </xf>
    <xf numFmtId="0" fontId="2" fillId="0" borderId="35" xfId="0" applyFont="1" applyBorder="1" applyAlignment="1">
      <alignment vertical="center"/>
    </xf>
    <xf numFmtId="0" fontId="67" fillId="0" borderId="35" xfId="0" applyFont="1" applyBorder="1" applyAlignment="1">
      <alignment vertical="center"/>
    </xf>
    <xf numFmtId="0" fontId="69" fillId="0" borderId="35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64" fillId="0" borderId="0" xfId="0" applyFont="1" applyAlignment="1">
      <alignment vertical="center" wrapText="1"/>
    </xf>
    <xf numFmtId="0" fontId="59" fillId="0" borderId="35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68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64" fillId="0" borderId="0" xfId="0" applyFont="1"/>
    <xf numFmtId="0" fontId="59" fillId="0" borderId="0" xfId="0" applyFont="1" applyAlignment="1">
      <alignment vertical="top" wrapText="1"/>
    </xf>
    <xf numFmtId="0" fontId="73" fillId="0" borderId="0" xfId="87" applyFont="1" applyAlignment="1">
      <alignment horizontal="center" vertical="center"/>
    </xf>
    <xf numFmtId="0" fontId="72" fillId="0" borderId="0" xfId="87"/>
    <xf numFmtId="4" fontId="3" fillId="0" borderId="57" xfId="0" applyNumberFormat="1" applyFont="1" applyBorder="1" applyAlignment="1">
      <alignment vertical="center"/>
    </xf>
    <xf numFmtId="4" fontId="19" fillId="0" borderId="29" xfId="0" applyNumberFormat="1" applyFont="1" applyBorder="1" applyAlignment="1">
      <alignment vertical="center"/>
    </xf>
    <xf numFmtId="9" fontId="3" fillId="0" borderId="29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top"/>
    </xf>
    <xf numFmtId="49" fontId="3" fillId="0" borderId="22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/>
    </xf>
    <xf numFmtId="169" fontId="4" fillId="0" borderId="22" xfId="0" applyNumberFormat="1" applyFont="1" applyBorder="1" applyAlignment="1">
      <alignment horizontal="right" vertical="top"/>
    </xf>
    <xf numFmtId="4" fontId="3" fillId="0" borderId="22" xfId="0" applyNumberFormat="1" applyFont="1" applyBorder="1" applyAlignment="1" applyProtection="1">
      <alignment vertical="top"/>
      <protection locked="0"/>
    </xf>
    <xf numFmtId="4" fontId="8" fillId="0" borderId="22" xfId="0" applyNumberFormat="1" applyFont="1" applyBorder="1" applyAlignment="1">
      <alignment vertical="top"/>
    </xf>
    <xf numFmtId="169" fontId="42" fillId="0" borderId="21" xfId="0" applyNumberFormat="1" applyFont="1" applyBorder="1" applyAlignment="1">
      <alignment horizontal="right" vertical="center"/>
    </xf>
    <xf numFmtId="49" fontId="107" fillId="0" borderId="0" xfId="87" applyNumberFormat="1" applyFont="1" applyAlignment="1">
      <alignment horizontal="left" vertical="top" wrapText="1"/>
    </xf>
    <xf numFmtId="0" fontId="73" fillId="0" borderId="0" xfId="87" applyFont="1" applyAlignment="1">
      <alignment horizontal="left" vertical="top"/>
    </xf>
    <xf numFmtId="0" fontId="108" fillId="0" borderId="0" xfId="87" applyFont="1"/>
    <xf numFmtId="0" fontId="108" fillId="0" borderId="0" xfId="87" applyFont="1" applyAlignment="1">
      <alignment horizontal="left" vertical="top" wrapText="1"/>
    </xf>
    <xf numFmtId="0" fontId="108" fillId="0" borderId="0" xfId="87" applyFont="1" applyAlignment="1">
      <alignment wrapText="1"/>
    </xf>
    <xf numFmtId="0" fontId="108" fillId="0" borderId="0" xfId="87" applyFont="1" applyAlignment="1">
      <alignment horizontal="left" vertical="top"/>
    </xf>
    <xf numFmtId="0" fontId="2" fillId="0" borderId="0" xfId="0" applyFont="1" applyAlignment="1">
      <alignment vertical="center"/>
    </xf>
    <xf numFmtId="0" fontId="71" fillId="31" borderId="0" xfId="0" applyFont="1" applyFill="1" applyAlignment="1">
      <alignment horizontal="left" vertical="center" wrapText="1"/>
    </xf>
    <xf numFmtId="0" fontId="62" fillId="31" borderId="0" xfId="0" applyFont="1" applyFill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2" fillId="0" borderId="35" xfId="0" applyFont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vertical="center"/>
    </xf>
    <xf numFmtId="0" fontId="65" fillId="30" borderId="35" xfId="0" applyFont="1" applyFill="1" applyBorder="1" applyAlignment="1">
      <alignment horizontal="left" wrapText="1"/>
    </xf>
    <xf numFmtId="0" fontId="65" fillId="30" borderId="0" xfId="0" applyFont="1" applyFill="1" applyAlignment="1">
      <alignment horizontal="left" wrapText="1"/>
    </xf>
    <xf numFmtId="0" fontId="68" fillId="0" borderId="0" xfId="0" applyFont="1" applyAlignment="1">
      <alignment horizontal="left" vertical="center"/>
    </xf>
    <xf numFmtId="0" fontId="68" fillId="0" borderId="35" xfId="0" applyFont="1" applyBorder="1" applyAlignment="1">
      <alignment vertical="center"/>
    </xf>
    <xf numFmtId="0" fontId="6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horizontal="left" vertical="center"/>
    </xf>
    <xf numFmtId="0" fontId="69" fillId="0" borderId="35" xfId="0" applyFont="1" applyBorder="1" applyAlignment="1">
      <alignment vertical="center"/>
    </xf>
    <xf numFmtId="0" fontId="69" fillId="0" borderId="0" xfId="0" applyFont="1" applyAlignment="1">
      <alignment vertical="center"/>
    </xf>
    <xf numFmtId="0" fontId="59" fillId="0" borderId="0" xfId="0" applyFont="1" applyAlignment="1">
      <alignment horizontal="left" vertical="top" wrapText="1"/>
    </xf>
    <xf numFmtId="0" fontId="59" fillId="0" borderId="35" xfId="0" applyFont="1" applyBorder="1" applyAlignment="1">
      <alignment vertical="center"/>
    </xf>
    <xf numFmtId="49" fontId="65" fillId="30" borderId="35" xfId="0" applyNumberFormat="1" applyFont="1" applyFill="1" applyBorder="1" applyAlignment="1">
      <alignment horizontal="right"/>
    </xf>
    <xf numFmtId="49" fontId="65" fillId="30" borderId="0" xfId="0" applyNumberFormat="1" applyFont="1" applyFill="1" applyAlignment="1">
      <alignment horizontal="right"/>
    </xf>
    <xf numFmtId="0" fontId="70" fillId="0" borderId="0" xfId="0" applyFont="1" applyAlignment="1">
      <alignment vertical="center"/>
    </xf>
    <xf numFmtId="0" fontId="59" fillId="0" borderId="0" xfId="0" applyFont="1"/>
    <xf numFmtId="0" fontId="73" fillId="0" borderId="0" xfId="87" applyFont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6" fillId="27" borderId="26" xfId="0" applyNumberFormat="1" applyFont="1" applyFill="1" applyBorder="1" applyAlignment="1">
      <alignment horizontal="center" vertical="center"/>
    </xf>
    <xf numFmtId="49" fontId="6" fillId="27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center" wrapText="1"/>
    </xf>
  </cellXfs>
  <cellStyles count="2676">
    <cellStyle name="_156_PP_0101_ZTP_SP_00" xfId="88" xr:uid="{00000000-0005-0000-0000-000000000000}"/>
    <cellStyle name="_156_PP_0101_ZTP_SP_00 2" xfId="89" xr:uid="{00000000-0005-0000-0000-000001000000}"/>
    <cellStyle name="_156_PP_0101_ZTP_SP_00 3" xfId="90" xr:uid="{00000000-0005-0000-0000-000002000000}"/>
    <cellStyle name="_156_PP_0101_ZTP_SP_00 4" xfId="91" xr:uid="{00000000-0005-0000-0000-000003000000}"/>
    <cellStyle name="_156_PP_0101_ZTP_SP_00 5" xfId="92" xr:uid="{00000000-0005-0000-0000-000004000000}"/>
    <cellStyle name="_156_PP_0101_ZTP_SP_00 6" xfId="93" xr:uid="{00000000-0005-0000-0000-000005000000}"/>
    <cellStyle name="_156_PP_0801_PIS_VV_00" xfId="94" xr:uid="{00000000-0005-0000-0000-000006000000}"/>
    <cellStyle name="_156_PP_0801_PIS_VV_00 2" xfId="95" xr:uid="{00000000-0005-0000-0000-000007000000}"/>
    <cellStyle name="_156_PP_0801_PIS_VV_00 3" xfId="96" xr:uid="{00000000-0005-0000-0000-000008000000}"/>
    <cellStyle name="_156_PP_0801_PIS_VV_00 4" xfId="97" xr:uid="{00000000-0005-0000-0000-000009000000}"/>
    <cellStyle name="_156_PP_0801_PIS_VV_00 5" xfId="98" xr:uid="{00000000-0005-0000-0000-00000A000000}"/>
    <cellStyle name="_156_PP_0801_PIS_VV_00 6" xfId="99" xr:uid="{00000000-0005-0000-0000-00000B000000}"/>
    <cellStyle name="_271_R_RD Čížek" xfId="100" xr:uid="{00000000-0005-0000-0000-00000C000000}"/>
    <cellStyle name="_271_R_RD Čížek 2" xfId="101" xr:uid="{00000000-0005-0000-0000-00000D000000}"/>
    <cellStyle name="_271_R_RD Čížek 3" xfId="102" xr:uid="{00000000-0005-0000-0000-00000E000000}"/>
    <cellStyle name="_271_R_RD Čížek 4" xfId="103" xr:uid="{00000000-0005-0000-0000-00000F000000}"/>
    <cellStyle name="_271_R_RD Čížek 5" xfId="104" xr:uid="{00000000-0005-0000-0000-000010000000}"/>
    <cellStyle name="_271_R_RD Čížek 6" xfId="105" xr:uid="{00000000-0005-0000-0000-000011000000}"/>
    <cellStyle name="_Babice_rozp2" xfId="106" xr:uid="{00000000-0005-0000-0000-000012000000}"/>
    <cellStyle name="_CCTV" xfId="107" xr:uid="{00000000-0005-0000-0000-000013000000}"/>
    <cellStyle name="_cina_rozp" xfId="108" xr:uid="{00000000-0005-0000-0000-000014000000}"/>
    <cellStyle name="_CZ_9_2003_D" xfId="109" xr:uid="{00000000-0005-0000-0000-000015000000}"/>
    <cellStyle name="_D 7.1_silnoproud" xfId="110" xr:uid="{00000000-0005-0000-0000-000016000000}"/>
    <cellStyle name="_DT" xfId="111" xr:uid="{00000000-0005-0000-0000-000017000000}"/>
    <cellStyle name="_Dubový mlýn_rozp" xfId="112" xr:uid="{00000000-0005-0000-0000-000018000000}"/>
    <cellStyle name="_e) Silnoproud" xfId="113" xr:uid="{00000000-0005-0000-0000-000019000000}"/>
    <cellStyle name="_EBC_vykaz_vymer" xfId="114" xr:uid="{00000000-0005-0000-0000-00001A000000}"/>
    <cellStyle name="_EZS" xfId="115" xr:uid="{00000000-0005-0000-0000-00001B000000}"/>
    <cellStyle name="_f) Slaboproud" xfId="116" xr:uid="{00000000-0005-0000-0000-00001C000000}"/>
    <cellStyle name="_g) Hromosvod" xfId="117" xr:uid="{00000000-0005-0000-0000-00001D000000}"/>
    <cellStyle name="_Holýšov_rozp" xfId="118" xr:uid="{00000000-0005-0000-0000-00001E000000}"/>
    <cellStyle name="_IATCC_rozp" xfId="119" xr:uid="{00000000-0005-0000-0000-00001F000000}"/>
    <cellStyle name="_l) Technologické soubory - Park.systém+STA" xfId="120" xr:uid="{00000000-0005-0000-0000-000020000000}"/>
    <cellStyle name="_Ladronka_2_VV-DVD_kontrola_FINAL" xfId="121" xr:uid="{00000000-0005-0000-0000-000021000000}"/>
    <cellStyle name="_Ladronka_2_VV-DVD_kontrola_FINAL 2" xfId="122" xr:uid="{00000000-0005-0000-0000-000022000000}"/>
    <cellStyle name="_Ladronka_2_VV-DVD_kontrola_FINAL 3" xfId="123" xr:uid="{00000000-0005-0000-0000-000023000000}"/>
    <cellStyle name="_Ladronka_2_VV-DVD_kontrola_FINAL 4" xfId="124" xr:uid="{00000000-0005-0000-0000-000024000000}"/>
    <cellStyle name="_Ladronka_2_VV-DVD_kontrola_FINAL_cel_vzor" xfId="125" xr:uid="{00000000-0005-0000-0000-000025000000}"/>
    <cellStyle name="_N02117-ELSYCO SK Socialnu Poistvnu Zilina SK" xfId="126" xr:uid="{00000000-0005-0000-0000-000026000000}"/>
    <cellStyle name="_N02129-Johnson Controls-EUROPAPIR Bratislava" xfId="127" xr:uid="{00000000-0005-0000-0000-000027000000}"/>
    <cellStyle name="_N02132-Johnson Controls-UNIPHARMA Bratislava - CCTV, ACCES" xfId="128" xr:uid="{00000000-0005-0000-0000-000028000000}"/>
    <cellStyle name="_N0214X-ROSS-EUROPAPIR Bratislava" xfId="129" xr:uid="{00000000-0005-0000-0000-000029000000}"/>
    <cellStyle name="_N0467_03 - nemocnice Ústí nad Orlicí - Energie -bez RV a mont.m" xfId="130" xr:uid="{00000000-0005-0000-0000-00002A000000}"/>
    <cellStyle name="_N06022-VATECH, Hotel Diplomat Plzeň" xfId="131" xr:uid="{00000000-0005-0000-0000-00002B000000}"/>
    <cellStyle name="_N06156-1-Zimní stadion, Uherský Ostroh" xfId="132" xr:uid="{00000000-0005-0000-0000-00002C000000}"/>
    <cellStyle name="_N07086-ESTE,ASKO Praha-Štěrboholy, slaboproud" xfId="133" xr:uid="{00000000-0005-0000-0000-00002D000000}"/>
    <cellStyle name="_N0789_03 eml" xfId="134" xr:uid="{00000000-0005-0000-0000-00002E000000}"/>
    <cellStyle name="_N0XXXX-Nabídky-vzor- new" xfId="135" xr:uid="{00000000-0005-0000-0000-00002F000000}"/>
    <cellStyle name="_Nabídka KV SiPass" xfId="136" xr:uid="{00000000-0005-0000-0000-000030000000}"/>
    <cellStyle name="_nabLS_co_2" xfId="137" xr:uid="{00000000-0005-0000-0000-000031000000}"/>
    <cellStyle name="_NXXXXX-Johnson Controls -vzor cen pro SK, EZS, EPS" xfId="138" xr:uid="{00000000-0005-0000-0000-000032000000}"/>
    <cellStyle name="_PCR_rozp" xfId="139" xr:uid="{00000000-0005-0000-0000-000033000000}"/>
    <cellStyle name="_PERSONAL" xfId="140" xr:uid="{00000000-0005-0000-0000-000034000000}"/>
    <cellStyle name="_PERSONAL 2" xfId="141" xr:uid="{00000000-0005-0000-0000-000035000000}"/>
    <cellStyle name="_PERSONAL 3" xfId="142" xr:uid="{00000000-0005-0000-0000-000036000000}"/>
    <cellStyle name="_PERSONAL 4" xfId="143" xr:uid="{00000000-0005-0000-0000-000037000000}"/>
    <cellStyle name="_PERSONAL 5" xfId="144" xr:uid="{00000000-0005-0000-0000-000038000000}"/>
    <cellStyle name="_PERSONAL 6" xfId="145" xr:uid="{00000000-0005-0000-0000-000039000000}"/>
    <cellStyle name="_PERSONAL 7" xfId="146" xr:uid="{00000000-0005-0000-0000-00003A000000}"/>
    <cellStyle name="_PERSONAL_1" xfId="147" xr:uid="{00000000-0005-0000-0000-00003B000000}"/>
    <cellStyle name="_PERSONAL_1 2" xfId="148" xr:uid="{00000000-0005-0000-0000-00003C000000}"/>
    <cellStyle name="_PERSONAL_1 3" xfId="149" xr:uid="{00000000-0005-0000-0000-00003D000000}"/>
    <cellStyle name="_PERSONAL_1 4" xfId="150" xr:uid="{00000000-0005-0000-0000-00003E000000}"/>
    <cellStyle name="_PERSONAL_1 5" xfId="151" xr:uid="{00000000-0005-0000-0000-00003F000000}"/>
    <cellStyle name="_PERSONAL_1 6" xfId="152" xr:uid="{00000000-0005-0000-0000-000040000000}"/>
    <cellStyle name="_PERSONAL_1 7" xfId="153" xr:uid="{00000000-0005-0000-0000-000041000000}"/>
    <cellStyle name="_PleasHB_rozp" xfId="154" xr:uid="{00000000-0005-0000-0000-000042000000}"/>
    <cellStyle name="_Q-Sadovky-výkaz-2003-07-01" xfId="155" xr:uid="{00000000-0005-0000-0000-000043000000}"/>
    <cellStyle name="_Q-Sadovky-výkaz-2003-07-01 10" xfId="156" xr:uid="{00000000-0005-0000-0000-000044000000}"/>
    <cellStyle name="_Q-Sadovky-výkaz-2003-07-01 10 2" xfId="157" xr:uid="{00000000-0005-0000-0000-000045000000}"/>
    <cellStyle name="_Q-Sadovky-výkaz-2003-07-01 10 3" xfId="158" xr:uid="{00000000-0005-0000-0000-000046000000}"/>
    <cellStyle name="_Q-Sadovky-výkaz-2003-07-01 10 4" xfId="159" xr:uid="{00000000-0005-0000-0000-000047000000}"/>
    <cellStyle name="_Q-Sadovky-výkaz-2003-07-01 10 5" xfId="160" xr:uid="{00000000-0005-0000-0000-000048000000}"/>
    <cellStyle name="_Q-Sadovky-výkaz-2003-07-01 10 6" xfId="161" xr:uid="{00000000-0005-0000-0000-000049000000}"/>
    <cellStyle name="_Q-Sadovky-výkaz-2003-07-01 11" xfId="162" xr:uid="{00000000-0005-0000-0000-00004A000000}"/>
    <cellStyle name="_Q-Sadovky-výkaz-2003-07-01 11 2" xfId="163" xr:uid="{00000000-0005-0000-0000-00004B000000}"/>
    <cellStyle name="_Q-Sadovky-výkaz-2003-07-01 11 3" xfId="164" xr:uid="{00000000-0005-0000-0000-00004C000000}"/>
    <cellStyle name="_Q-Sadovky-výkaz-2003-07-01 11 4" xfId="165" xr:uid="{00000000-0005-0000-0000-00004D000000}"/>
    <cellStyle name="_Q-Sadovky-výkaz-2003-07-01 11 5" xfId="166" xr:uid="{00000000-0005-0000-0000-00004E000000}"/>
    <cellStyle name="_Q-Sadovky-výkaz-2003-07-01 11 6" xfId="167" xr:uid="{00000000-0005-0000-0000-00004F000000}"/>
    <cellStyle name="_Q-Sadovky-výkaz-2003-07-01 12" xfId="168" xr:uid="{00000000-0005-0000-0000-000050000000}"/>
    <cellStyle name="_Q-Sadovky-výkaz-2003-07-01 12 2" xfId="169" xr:uid="{00000000-0005-0000-0000-000051000000}"/>
    <cellStyle name="_Q-Sadovky-výkaz-2003-07-01 12 3" xfId="170" xr:uid="{00000000-0005-0000-0000-000052000000}"/>
    <cellStyle name="_Q-Sadovky-výkaz-2003-07-01 12 4" xfId="171" xr:uid="{00000000-0005-0000-0000-000053000000}"/>
    <cellStyle name="_Q-Sadovky-výkaz-2003-07-01 12 5" xfId="172" xr:uid="{00000000-0005-0000-0000-000054000000}"/>
    <cellStyle name="_Q-Sadovky-výkaz-2003-07-01 12 6" xfId="173" xr:uid="{00000000-0005-0000-0000-000055000000}"/>
    <cellStyle name="_Q-Sadovky-výkaz-2003-07-01 13" xfId="174" xr:uid="{00000000-0005-0000-0000-000056000000}"/>
    <cellStyle name="_Q-Sadovky-výkaz-2003-07-01 13 2" xfId="175" xr:uid="{00000000-0005-0000-0000-000057000000}"/>
    <cellStyle name="_Q-Sadovky-výkaz-2003-07-01 13 3" xfId="176" xr:uid="{00000000-0005-0000-0000-000058000000}"/>
    <cellStyle name="_Q-Sadovky-výkaz-2003-07-01 13 4" xfId="177" xr:uid="{00000000-0005-0000-0000-000059000000}"/>
    <cellStyle name="_Q-Sadovky-výkaz-2003-07-01 13 5" xfId="178" xr:uid="{00000000-0005-0000-0000-00005A000000}"/>
    <cellStyle name="_Q-Sadovky-výkaz-2003-07-01 13 6" xfId="179" xr:uid="{00000000-0005-0000-0000-00005B000000}"/>
    <cellStyle name="_Q-Sadovky-výkaz-2003-07-01 14" xfId="180" xr:uid="{00000000-0005-0000-0000-00005C000000}"/>
    <cellStyle name="_Q-Sadovky-výkaz-2003-07-01 14 2" xfId="181" xr:uid="{00000000-0005-0000-0000-00005D000000}"/>
    <cellStyle name="_Q-Sadovky-výkaz-2003-07-01 14 3" xfId="182" xr:uid="{00000000-0005-0000-0000-00005E000000}"/>
    <cellStyle name="_Q-Sadovky-výkaz-2003-07-01 14 4" xfId="183" xr:uid="{00000000-0005-0000-0000-00005F000000}"/>
    <cellStyle name="_Q-Sadovky-výkaz-2003-07-01 14 5" xfId="184" xr:uid="{00000000-0005-0000-0000-000060000000}"/>
    <cellStyle name="_Q-Sadovky-výkaz-2003-07-01 14 6" xfId="185" xr:uid="{00000000-0005-0000-0000-000061000000}"/>
    <cellStyle name="_Q-Sadovky-výkaz-2003-07-01 15" xfId="186" xr:uid="{00000000-0005-0000-0000-000062000000}"/>
    <cellStyle name="_Q-Sadovky-výkaz-2003-07-01 15 2" xfId="187" xr:uid="{00000000-0005-0000-0000-000063000000}"/>
    <cellStyle name="_Q-Sadovky-výkaz-2003-07-01 15 3" xfId="188" xr:uid="{00000000-0005-0000-0000-000064000000}"/>
    <cellStyle name="_Q-Sadovky-výkaz-2003-07-01 15 4" xfId="189" xr:uid="{00000000-0005-0000-0000-000065000000}"/>
    <cellStyle name="_Q-Sadovky-výkaz-2003-07-01 15 5" xfId="190" xr:uid="{00000000-0005-0000-0000-000066000000}"/>
    <cellStyle name="_Q-Sadovky-výkaz-2003-07-01 15 6" xfId="191" xr:uid="{00000000-0005-0000-0000-000067000000}"/>
    <cellStyle name="_Q-Sadovky-výkaz-2003-07-01 16" xfId="192" xr:uid="{00000000-0005-0000-0000-000068000000}"/>
    <cellStyle name="_Q-Sadovky-výkaz-2003-07-01 16 2" xfId="193" xr:uid="{00000000-0005-0000-0000-000069000000}"/>
    <cellStyle name="_Q-Sadovky-výkaz-2003-07-01 16 3" xfId="194" xr:uid="{00000000-0005-0000-0000-00006A000000}"/>
    <cellStyle name="_Q-Sadovky-výkaz-2003-07-01 16 4" xfId="195" xr:uid="{00000000-0005-0000-0000-00006B000000}"/>
    <cellStyle name="_Q-Sadovky-výkaz-2003-07-01 16 5" xfId="196" xr:uid="{00000000-0005-0000-0000-00006C000000}"/>
    <cellStyle name="_Q-Sadovky-výkaz-2003-07-01 16 6" xfId="197" xr:uid="{00000000-0005-0000-0000-00006D000000}"/>
    <cellStyle name="_Q-Sadovky-výkaz-2003-07-01 17" xfId="198" xr:uid="{00000000-0005-0000-0000-00006E000000}"/>
    <cellStyle name="_Q-Sadovky-výkaz-2003-07-01 17 2" xfId="199" xr:uid="{00000000-0005-0000-0000-00006F000000}"/>
    <cellStyle name="_Q-Sadovky-výkaz-2003-07-01 17 3" xfId="200" xr:uid="{00000000-0005-0000-0000-000070000000}"/>
    <cellStyle name="_Q-Sadovky-výkaz-2003-07-01 17 4" xfId="201" xr:uid="{00000000-0005-0000-0000-000071000000}"/>
    <cellStyle name="_Q-Sadovky-výkaz-2003-07-01 17 5" xfId="202" xr:uid="{00000000-0005-0000-0000-000072000000}"/>
    <cellStyle name="_Q-Sadovky-výkaz-2003-07-01 17 6" xfId="203" xr:uid="{00000000-0005-0000-0000-000073000000}"/>
    <cellStyle name="_Q-Sadovky-výkaz-2003-07-01 18" xfId="204" xr:uid="{00000000-0005-0000-0000-000074000000}"/>
    <cellStyle name="_Q-Sadovky-výkaz-2003-07-01 18 2" xfId="205" xr:uid="{00000000-0005-0000-0000-000075000000}"/>
    <cellStyle name="_Q-Sadovky-výkaz-2003-07-01 18 3" xfId="206" xr:uid="{00000000-0005-0000-0000-000076000000}"/>
    <cellStyle name="_Q-Sadovky-výkaz-2003-07-01 18 4" xfId="207" xr:uid="{00000000-0005-0000-0000-000077000000}"/>
    <cellStyle name="_Q-Sadovky-výkaz-2003-07-01 18 5" xfId="208" xr:uid="{00000000-0005-0000-0000-000078000000}"/>
    <cellStyle name="_Q-Sadovky-výkaz-2003-07-01 18 6" xfId="209" xr:uid="{00000000-0005-0000-0000-000079000000}"/>
    <cellStyle name="_Q-Sadovky-výkaz-2003-07-01 19" xfId="210" xr:uid="{00000000-0005-0000-0000-00007A000000}"/>
    <cellStyle name="_Q-Sadovky-výkaz-2003-07-01 19 2" xfId="211" xr:uid="{00000000-0005-0000-0000-00007B000000}"/>
    <cellStyle name="_Q-Sadovky-výkaz-2003-07-01 19 3" xfId="212" xr:uid="{00000000-0005-0000-0000-00007C000000}"/>
    <cellStyle name="_Q-Sadovky-výkaz-2003-07-01 19 4" xfId="213" xr:uid="{00000000-0005-0000-0000-00007D000000}"/>
    <cellStyle name="_Q-Sadovky-výkaz-2003-07-01 19 5" xfId="214" xr:uid="{00000000-0005-0000-0000-00007E000000}"/>
    <cellStyle name="_Q-Sadovky-výkaz-2003-07-01 19 6" xfId="215" xr:uid="{00000000-0005-0000-0000-00007F000000}"/>
    <cellStyle name="_Q-Sadovky-výkaz-2003-07-01 2" xfId="216" xr:uid="{00000000-0005-0000-0000-000080000000}"/>
    <cellStyle name="_Q-Sadovky-výkaz-2003-07-01 2 2" xfId="217" xr:uid="{00000000-0005-0000-0000-000081000000}"/>
    <cellStyle name="_Q-Sadovky-výkaz-2003-07-01 2 3" xfId="218" xr:uid="{00000000-0005-0000-0000-000082000000}"/>
    <cellStyle name="_Q-Sadovky-výkaz-2003-07-01 2 4" xfId="219" xr:uid="{00000000-0005-0000-0000-000083000000}"/>
    <cellStyle name="_Q-Sadovky-výkaz-2003-07-01 2 5" xfId="220" xr:uid="{00000000-0005-0000-0000-000084000000}"/>
    <cellStyle name="_Q-Sadovky-výkaz-2003-07-01 2 6" xfId="221" xr:uid="{00000000-0005-0000-0000-000085000000}"/>
    <cellStyle name="_Q-Sadovky-výkaz-2003-07-01 20" xfId="222" xr:uid="{00000000-0005-0000-0000-000086000000}"/>
    <cellStyle name="_Q-Sadovky-výkaz-2003-07-01 20 2" xfId="223" xr:uid="{00000000-0005-0000-0000-000087000000}"/>
    <cellStyle name="_Q-Sadovky-výkaz-2003-07-01 20 3" xfId="224" xr:uid="{00000000-0005-0000-0000-000088000000}"/>
    <cellStyle name="_Q-Sadovky-výkaz-2003-07-01 20 4" xfId="225" xr:uid="{00000000-0005-0000-0000-000089000000}"/>
    <cellStyle name="_Q-Sadovky-výkaz-2003-07-01 20 5" xfId="226" xr:uid="{00000000-0005-0000-0000-00008A000000}"/>
    <cellStyle name="_Q-Sadovky-výkaz-2003-07-01 20 6" xfId="227" xr:uid="{00000000-0005-0000-0000-00008B000000}"/>
    <cellStyle name="_Q-Sadovky-výkaz-2003-07-01 21" xfId="228" xr:uid="{00000000-0005-0000-0000-00008C000000}"/>
    <cellStyle name="_Q-Sadovky-výkaz-2003-07-01 21 2" xfId="229" xr:uid="{00000000-0005-0000-0000-00008D000000}"/>
    <cellStyle name="_Q-Sadovky-výkaz-2003-07-01 21 3" xfId="230" xr:uid="{00000000-0005-0000-0000-00008E000000}"/>
    <cellStyle name="_Q-Sadovky-výkaz-2003-07-01 21 4" xfId="231" xr:uid="{00000000-0005-0000-0000-00008F000000}"/>
    <cellStyle name="_Q-Sadovky-výkaz-2003-07-01 21 5" xfId="232" xr:uid="{00000000-0005-0000-0000-000090000000}"/>
    <cellStyle name="_Q-Sadovky-výkaz-2003-07-01 21 6" xfId="233" xr:uid="{00000000-0005-0000-0000-000091000000}"/>
    <cellStyle name="_Q-Sadovky-výkaz-2003-07-01 22" xfId="234" xr:uid="{00000000-0005-0000-0000-000092000000}"/>
    <cellStyle name="_Q-Sadovky-výkaz-2003-07-01 22 2" xfId="235" xr:uid="{00000000-0005-0000-0000-000093000000}"/>
    <cellStyle name="_Q-Sadovky-výkaz-2003-07-01 22 3" xfId="236" xr:uid="{00000000-0005-0000-0000-000094000000}"/>
    <cellStyle name="_Q-Sadovky-výkaz-2003-07-01 22 4" xfId="237" xr:uid="{00000000-0005-0000-0000-000095000000}"/>
    <cellStyle name="_Q-Sadovky-výkaz-2003-07-01 22 5" xfId="238" xr:uid="{00000000-0005-0000-0000-000096000000}"/>
    <cellStyle name="_Q-Sadovky-výkaz-2003-07-01 22 6" xfId="239" xr:uid="{00000000-0005-0000-0000-000097000000}"/>
    <cellStyle name="_Q-Sadovky-výkaz-2003-07-01 23" xfId="240" xr:uid="{00000000-0005-0000-0000-000098000000}"/>
    <cellStyle name="_Q-Sadovky-výkaz-2003-07-01 23 2" xfId="241" xr:uid="{00000000-0005-0000-0000-000099000000}"/>
    <cellStyle name="_Q-Sadovky-výkaz-2003-07-01 23 3" xfId="242" xr:uid="{00000000-0005-0000-0000-00009A000000}"/>
    <cellStyle name="_Q-Sadovky-výkaz-2003-07-01 23 4" xfId="243" xr:uid="{00000000-0005-0000-0000-00009B000000}"/>
    <cellStyle name="_Q-Sadovky-výkaz-2003-07-01 23 5" xfId="244" xr:uid="{00000000-0005-0000-0000-00009C000000}"/>
    <cellStyle name="_Q-Sadovky-výkaz-2003-07-01 23 6" xfId="245" xr:uid="{00000000-0005-0000-0000-00009D000000}"/>
    <cellStyle name="_Q-Sadovky-výkaz-2003-07-01 24" xfId="246" xr:uid="{00000000-0005-0000-0000-00009E000000}"/>
    <cellStyle name="_Q-Sadovky-výkaz-2003-07-01 25" xfId="247" xr:uid="{00000000-0005-0000-0000-00009F000000}"/>
    <cellStyle name="_Q-Sadovky-výkaz-2003-07-01 26" xfId="248" xr:uid="{00000000-0005-0000-0000-0000A0000000}"/>
    <cellStyle name="_Q-Sadovky-výkaz-2003-07-01 27" xfId="249" xr:uid="{00000000-0005-0000-0000-0000A1000000}"/>
    <cellStyle name="_Q-Sadovky-výkaz-2003-07-01 28" xfId="250" xr:uid="{00000000-0005-0000-0000-0000A2000000}"/>
    <cellStyle name="_Q-Sadovky-výkaz-2003-07-01 3" xfId="251" xr:uid="{00000000-0005-0000-0000-0000A3000000}"/>
    <cellStyle name="_Q-Sadovky-výkaz-2003-07-01 3 2" xfId="252" xr:uid="{00000000-0005-0000-0000-0000A4000000}"/>
    <cellStyle name="_Q-Sadovky-výkaz-2003-07-01 3 3" xfId="253" xr:uid="{00000000-0005-0000-0000-0000A5000000}"/>
    <cellStyle name="_Q-Sadovky-výkaz-2003-07-01 3 4" xfId="254" xr:uid="{00000000-0005-0000-0000-0000A6000000}"/>
    <cellStyle name="_Q-Sadovky-výkaz-2003-07-01 3 5" xfId="255" xr:uid="{00000000-0005-0000-0000-0000A7000000}"/>
    <cellStyle name="_Q-Sadovky-výkaz-2003-07-01 3 6" xfId="256" xr:uid="{00000000-0005-0000-0000-0000A8000000}"/>
    <cellStyle name="_Q-Sadovky-výkaz-2003-07-01 4" xfId="257" xr:uid="{00000000-0005-0000-0000-0000A9000000}"/>
    <cellStyle name="_Q-Sadovky-výkaz-2003-07-01 4 2" xfId="258" xr:uid="{00000000-0005-0000-0000-0000AA000000}"/>
    <cellStyle name="_Q-Sadovky-výkaz-2003-07-01 4 3" xfId="259" xr:uid="{00000000-0005-0000-0000-0000AB000000}"/>
    <cellStyle name="_Q-Sadovky-výkaz-2003-07-01 4 4" xfId="260" xr:uid="{00000000-0005-0000-0000-0000AC000000}"/>
    <cellStyle name="_Q-Sadovky-výkaz-2003-07-01 4 5" xfId="261" xr:uid="{00000000-0005-0000-0000-0000AD000000}"/>
    <cellStyle name="_Q-Sadovky-výkaz-2003-07-01 4 6" xfId="262" xr:uid="{00000000-0005-0000-0000-0000AE000000}"/>
    <cellStyle name="_Q-Sadovky-výkaz-2003-07-01 5" xfId="263" xr:uid="{00000000-0005-0000-0000-0000AF000000}"/>
    <cellStyle name="_Q-Sadovky-výkaz-2003-07-01 5 2" xfId="264" xr:uid="{00000000-0005-0000-0000-0000B0000000}"/>
    <cellStyle name="_Q-Sadovky-výkaz-2003-07-01 5 3" xfId="265" xr:uid="{00000000-0005-0000-0000-0000B1000000}"/>
    <cellStyle name="_Q-Sadovky-výkaz-2003-07-01 5 4" xfId="266" xr:uid="{00000000-0005-0000-0000-0000B2000000}"/>
    <cellStyle name="_Q-Sadovky-výkaz-2003-07-01 5 5" xfId="267" xr:uid="{00000000-0005-0000-0000-0000B3000000}"/>
    <cellStyle name="_Q-Sadovky-výkaz-2003-07-01 5 6" xfId="268" xr:uid="{00000000-0005-0000-0000-0000B4000000}"/>
    <cellStyle name="_Q-Sadovky-výkaz-2003-07-01 6" xfId="269" xr:uid="{00000000-0005-0000-0000-0000B5000000}"/>
    <cellStyle name="_Q-Sadovky-výkaz-2003-07-01 6 2" xfId="270" xr:uid="{00000000-0005-0000-0000-0000B6000000}"/>
    <cellStyle name="_Q-Sadovky-výkaz-2003-07-01 6 3" xfId="271" xr:uid="{00000000-0005-0000-0000-0000B7000000}"/>
    <cellStyle name="_Q-Sadovky-výkaz-2003-07-01 6 4" xfId="272" xr:uid="{00000000-0005-0000-0000-0000B8000000}"/>
    <cellStyle name="_Q-Sadovky-výkaz-2003-07-01 6 5" xfId="273" xr:uid="{00000000-0005-0000-0000-0000B9000000}"/>
    <cellStyle name="_Q-Sadovky-výkaz-2003-07-01 6 6" xfId="274" xr:uid="{00000000-0005-0000-0000-0000BA000000}"/>
    <cellStyle name="_Q-Sadovky-výkaz-2003-07-01 7" xfId="275" xr:uid="{00000000-0005-0000-0000-0000BB000000}"/>
    <cellStyle name="_Q-Sadovky-výkaz-2003-07-01 7 2" xfId="276" xr:uid="{00000000-0005-0000-0000-0000BC000000}"/>
    <cellStyle name="_Q-Sadovky-výkaz-2003-07-01 7 3" xfId="277" xr:uid="{00000000-0005-0000-0000-0000BD000000}"/>
    <cellStyle name="_Q-Sadovky-výkaz-2003-07-01 7 4" xfId="278" xr:uid="{00000000-0005-0000-0000-0000BE000000}"/>
    <cellStyle name="_Q-Sadovky-výkaz-2003-07-01 7 5" xfId="279" xr:uid="{00000000-0005-0000-0000-0000BF000000}"/>
    <cellStyle name="_Q-Sadovky-výkaz-2003-07-01 7 6" xfId="280" xr:uid="{00000000-0005-0000-0000-0000C0000000}"/>
    <cellStyle name="_Q-Sadovky-výkaz-2003-07-01 8" xfId="281" xr:uid="{00000000-0005-0000-0000-0000C1000000}"/>
    <cellStyle name="_Q-Sadovky-výkaz-2003-07-01 8 2" xfId="282" xr:uid="{00000000-0005-0000-0000-0000C2000000}"/>
    <cellStyle name="_Q-Sadovky-výkaz-2003-07-01 8 3" xfId="283" xr:uid="{00000000-0005-0000-0000-0000C3000000}"/>
    <cellStyle name="_Q-Sadovky-výkaz-2003-07-01 8 4" xfId="284" xr:uid="{00000000-0005-0000-0000-0000C4000000}"/>
    <cellStyle name="_Q-Sadovky-výkaz-2003-07-01 8 5" xfId="285" xr:uid="{00000000-0005-0000-0000-0000C5000000}"/>
    <cellStyle name="_Q-Sadovky-výkaz-2003-07-01 8 6" xfId="286" xr:uid="{00000000-0005-0000-0000-0000C6000000}"/>
    <cellStyle name="_Q-Sadovky-výkaz-2003-07-01 9" xfId="287" xr:uid="{00000000-0005-0000-0000-0000C7000000}"/>
    <cellStyle name="_Q-Sadovky-výkaz-2003-07-01 9 2" xfId="288" xr:uid="{00000000-0005-0000-0000-0000C8000000}"/>
    <cellStyle name="_Q-Sadovky-výkaz-2003-07-01 9 3" xfId="289" xr:uid="{00000000-0005-0000-0000-0000C9000000}"/>
    <cellStyle name="_Q-Sadovky-výkaz-2003-07-01 9 4" xfId="290" xr:uid="{00000000-0005-0000-0000-0000CA000000}"/>
    <cellStyle name="_Q-Sadovky-výkaz-2003-07-01 9 5" xfId="291" xr:uid="{00000000-0005-0000-0000-0000CB000000}"/>
    <cellStyle name="_Q-Sadovky-výkaz-2003-07-01 9 6" xfId="292" xr:uid="{00000000-0005-0000-0000-0000CC000000}"/>
    <cellStyle name="_Q-Sadovky-výkaz-2003-07-01_1" xfId="293" xr:uid="{00000000-0005-0000-0000-0000CD000000}"/>
    <cellStyle name="_Q-Sadovky-výkaz-2003-07-01_1 2" xfId="294" xr:uid="{00000000-0005-0000-0000-0000CE000000}"/>
    <cellStyle name="_Q-Sadovky-výkaz-2003-07-01_1 3" xfId="295" xr:uid="{00000000-0005-0000-0000-0000CF000000}"/>
    <cellStyle name="_Q-Sadovky-výkaz-2003-07-01_1 4" xfId="296" xr:uid="{00000000-0005-0000-0000-0000D0000000}"/>
    <cellStyle name="_Q-Sadovky-výkaz-2003-07-01_1 5" xfId="297" xr:uid="{00000000-0005-0000-0000-0000D1000000}"/>
    <cellStyle name="_Q-Sadovky-výkaz-2003-07-01_1 6" xfId="298" xr:uid="{00000000-0005-0000-0000-0000D2000000}"/>
    <cellStyle name="_Q-Sadovky-výkaz-2003-07-01_2" xfId="299" xr:uid="{00000000-0005-0000-0000-0000D3000000}"/>
    <cellStyle name="_Q-Sadovky-výkaz-2003-07-01_2 10" xfId="300" xr:uid="{00000000-0005-0000-0000-0000D4000000}"/>
    <cellStyle name="_Q-Sadovky-výkaz-2003-07-01_2 10 2" xfId="301" xr:uid="{00000000-0005-0000-0000-0000D5000000}"/>
    <cellStyle name="_Q-Sadovky-výkaz-2003-07-01_2 10 3" xfId="302" xr:uid="{00000000-0005-0000-0000-0000D6000000}"/>
    <cellStyle name="_Q-Sadovky-výkaz-2003-07-01_2 10 4" xfId="303" xr:uid="{00000000-0005-0000-0000-0000D7000000}"/>
    <cellStyle name="_Q-Sadovky-výkaz-2003-07-01_2 11" xfId="304" xr:uid="{00000000-0005-0000-0000-0000D8000000}"/>
    <cellStyle name="_Q-Sadovky-výkaz-2003-07-01_2 11 2" xfId="305" xr:uid="{00000000-0005-0000-0000-0000D9000000}"/>
    <cellStyle name="_Q-Sadovky-výkaz-2003-07-01_2 11 3" xfId="306" xr:uid="{00000000-0005-0000-0000-0000DA000000}"/>
    <cellStyle name="_Q-Sadovky-výkaz-2003-07-01_2 11 4" xfId="307" xr:uid="{00000000-0005-0000-0000-0000DB000000}"/>
    <cellStyle name="_Q-Sadovky-výkaz-2003-07-01_2 12" xfId="308" xr:uid="{00000000-0005-0000-0000-0000DC000000}"/>
    <cellStyle name="_Q-Sadovky-výkaz-2003-07-01_2 12 2" xfId="309" xr:uid="{00000000-0005-0000-0000-0000DD000000}"/>
    <cellStyle name="_Q-Sadovky-výkaz-2003-07-01_2 12 3" xfId="310" xr:uid="{00000000-0005-0000-0000-0000DE000000}"/>
    <cellStyle name="_Q-Sadovky-výkaz-2003-07-01_2 12 4" xfId="311" xr:uid="{00000000-0005-0000-0000-0000DF000000}"/>
    <cellStyle name="_Q-Sadovky-výkaz-2003-07-01_2 13" xfId="312" xr:uid="{00000000-0005-0000-0000-0000E0000000}"/>
    <cellStyle name="_Q-Sadovky-výkaz-2003-07-01_2 13 2" xfId="313" xr:uid="{00000000-0005-0000-0000-0000E1000000}"/>
    <cellStyle name="_Q-Sadovky-výkaz-2003-07-01_2 13 3" xfId="314" xr:uid="{00000000-0005-0000-0000-0000E2000000}"/>
    <cellStyle name="_Q-Sadovky-výkaz-2003-07-01_2 13 4" xfId="315" xr:uid="{00000000-0005-0000-0000-0000E3000000}"/>
    <cellStyle name="_Q-Sadovky-výkaz-2003-07-01_2 14" xfId="316" xr:uid="{00000000-0005-0000-0000-0000E4000000}"/>
    <cellStyle name="_Q-Sadovky-výkaz-2003-07-01_2 14 2" xfId="317" xr:uid="{00000000-0005-0000-0000-0000E5000000}"/>
    <cellStyle name="_Q-Sadovky-výkaz-2003-07-01_2 14 3" xfId="318" xr:uid="{00000000-0005-0000-0000-0000E6000000}"/>
    <cellStyle name="_Q-Sadovky-výkaz-2003-07-01_2 14 4" xfId="319" xr:uid="{00000000-0005-0000-0000-0000E7000000}"/>
    <cellStyle name="_Q-Sadovky-výkaz-2003-07-01_2 15" xfId="320" xr:uid="{00000000-0005-0000-0000-0000E8000000}"/>
    <cellStyle name="_Q-Sadovky-výkaz-2003-07-01_2 15 2" xfId="321" xr:uid="{00000000-0005-0000-0000-0000E9000000}"/>
    <cellStyle name="_Q-Sadovky-výkaz-2003-07-01_2 15 3" xfId="322" xr:uid="{00000000-0005-0000-0000-0000EA000000}"/>
    <cellStyle name="_Q-Sadovky-výkaz-2003-07-01_2 15 4" xfId="323" xr:uid="{00000000-0005-0000-0000-0000EB000000}"/>
    <cellStyle name="_Q-Sadovky-výkaz-2003-07-01_2 16" xfId="324" xr:uid="{00000000-0005-0000-0000-0000EC000000}"/>
    <cellStyle name="_Q-Sadovky-výkaz-2003-07-01_2 16 2" xfId="325" xr:uid="{00000000-0005-0000-0000-0000ED000000}"/>
    <cellStyle name="_Q-Sadovky-výkaz-2003-07-01_2 16 3" xfId="326" xr:uid="{00000000-0005-0000-0000-0000EE000000}"/>
    <cellStyle name="_Q-Sadovky-výkaz-2003-07-01_2 16 4" xfId="327" xr:uid="{00000000-0005-0000-0000-0000EF000000}"/>
    <cellStyle name="_Q-Sadovky-výkaz-2003-07-01_2 17" xfId="328" xr:uid="{00000000-0005-0000-0000-0000F0000000}"/>
    <cellStyle name="_Q-Sadovky-výkaz-2003-07-01_2 17 2" xfId="329" xr:uid="{00000000-0005-0000-0000-0000F1000000}"/>
    <cellStyle name="_Q-Sadovky-výkaz-2003-07-01_2 17 3" xfId="330" xr:uid="{00000000-0005-0000-0000-0000F2000000}"/>
    <cellStyle name="_Q-Sadovky-výkaz-2003-07-01_2 17 4" xfId="331" xr:uid="{00000000-0005-0000-0000-0000F3000000}"/>
    <cellStyle name="_Q-Sadovky-výkaz-2003-07-01_2 18" xfId="332" xr:uid="{00000000-0005-0000-0000-0000F4000000}"/>
    <cellStyle name="_Q-Sadovky-výkaz-2003-07-01_2 18 2" xfId="333" xr:uid="{00000000-0005-0000-0000-0000F5000000}"/>
    <cellStyle name="_Q-Sadovky-výkaz-2003-07-01_2 18 3" xfId="334" xr:uid="{00000000-0005-0000-0000-0000F6000000}"/>
    <cellStyle name="_Q-Sadovky-výkaz-2003-07-01_2 18 4" xfId="335" xr:uid="{00000000-0005-0000-0000-0000F7000000}"/>
    <cellStyle name="_Q-Sadovky-výkaz-2003-07-01_2 19" xfId="336" xr:uid="{00000000-0005-0000-0000-0000F8000000}"/>
    <cellStyle name="_Q-Sadovky-výkaz-2003-07-01_2 19 2" xfId="337" xr:uid="{00000000-0005-0000-0000-0000F9000000}"/>
    <cellStyle name="_Q-Sadovky-výkaz-2003-07-01_2 19 3" xfId="338" xr:uid="{00000000-0005-0000-0000-0000FA000000}"/>
    <cellStyle name="_Q-Sadovky-výkaz-2003-07-01_2 19 4" xfId="339" xr:uid="{00000000-0005-0000-0000-0000FB000000}"/>
    <cellStyle name="_Q-Sadovky-výkaz-2003-07-01_2 2" xfId="340" xr:uid="{00000000-0005-0000-0000-0000FC000000}"/>
    <cellStyle name="_Q-Sadovky-výkaz-2003-07-01_2 2 2" xfId="341" xr:uid="{00000000-0005-0000-0000-0000FD000000}"/>
    <cellStyle name="_Q-Sadovky-výkaz-2003-07-01_2 2 3" xfId="342" xr:uid="{00000000-0005-0000-0000-0000FE000000}"/>
    <cellStyle name="_Q-Sadovky-výkaz-2003-07-01_2 2 4" xfId="343" xr:uid="{00000000-0005-0000-0000-0000FF000000}"/>
    <cellStyle name="_Q-Sadovky-výkaz-2003-07-01_2 20" xfId="344" xr:uid="{00000000-0005-0000-0000-000000010000}"/>
    <cellStyle name="_Q-Sadovky-výkaz-2003-07-01_2 20 2" xfId="345" xr:uid="{00000000-0005-0000-0000-000001010000}"/>
    <cellStyle name="_Q-Sadovky-výkaz-2003-07-01_2 20 3" xfId="346" xr:uid="{00000000-0005-0000-0000-000002010000}"/>
    <cellStyle name="_Q-Sadovky-výkaz-2003-07-01_2 20 4" xfId="347" xr:uid="{00000000-0005-0000-0000-000003010000}"/>
    <cellStyle name="_Q-Sadovky-výkaz-2003-07-01_2 21" xfId="348" xr:uid="{00000000-0005-0000-0000-000004010000}"/>
    <cellStyle name="_Q-Sadovky-výkaz-2003-07-01_2 21 2" xfId="349" xr:uid="{00000000-0005-0000-0000-000005010000}"/>
    <cellStyle name="_Q-Sadovky-výkaz-2003-07-01_2 21 3" xfId="350" xr:uid="{00000000-0005-0000-0000-000006010000}"/>
    <cellStyle name="_Q-Sadovky-výkaz-2003-07-01_2 21 4" xfId="351" xr:uid="{00000000-0005-0000-0000-000007010000}"/>
    <cellStyle name="_Q-Sadovky-výkaz-2003-07-01_2 22" xfId="352" xr:uid="{00000000-0005-0000-0000-000008010000}"/>
    <cellStyle name="_Q-Sadovky-výkaz-2003-07-01_2 22 2" xfId="353" xr:uid="{00000000-0005-0000-0000-000009010000}"/>
    <cellStyle name="_Q-Sadovky-výkaz-2003-07-01_2 22 3" xfId="354" xr:uid="{00000000-0005-0000-0000-00000A010000}"/>
    <cellStyle name="_Q-Sadovky-výkaz-2003-07-01_2 22 4" xfId="355" xr:uid="{00000000-0005-0000-0000-00000B010000}"/>
    <cellStyle name="_Q-Sadovky-výkaz-2003-07-01_2 23" xfId="356" xr:uid="{00000000-0005-0000-0000-00000C010000}"/>
    <cellStyle name="_Q-Sadovky-výkaz-2003-07-01_2 23 2" xfId="357" xr:uid="{00000000-0005-0000-0000-00000D010000}"/>
    <cellStyle name="_Q-Sadovky-výkaz-2003-07-01_2 23 3" xfId="358" xr:uid="{00000000-0005-0000-0000-00000E010000}"/>
    <cellStyle name="_Q-Sadovky-výkaz-2003-07-01_2 23 4" xfId="359" xr:uid="{00000000-0005-0000-0000-00000F010000}"/>
    <cellStyle name="_Q-Sadovky-výkaz-2003-07-01_2 24" xfId="360" xr:uid="{00000000-0005-0000-0000-000010010000}"/>
    <cellStyle name="_Q-Sadovky-výkaz-2003-07-01_2 25" xfId="361" xr:uid="{00000000-0005-0000-0000-000011010000}"/>
    <cellStyle name="_Q-Sadovky-výkaz-2003-07-01_2 26" xfId="362" xr:uid="{00000000-0005-0000-0000-000012010000}"/>
    <cellStyle name="_Q-Sadovky-výkaz-2003-07-01_2 27" xfId="363" xr:uid="{00000000-0005-0000-0000-000013010000}"/>
    <cellStyle name="_Q-Sadovky-výkaz-2003-07-01_2 28" xfId="364" xr:uid="{00000000-0005-0000-0000-000014010000}"/>
    <cellStyle name="_Q-Sadovky-výkaz-2003-07-01_2 3" xfId="365" xr:uid="{00000000-0005-0000-0000-000015010000}"/>
    <cellStyle name="_Q-Sadovky-výkaz-2003-07-01_2 3 2" xfId="366" xr:uid="{00000000-0005-0000-0000-000016010000}"/>
    <cellStyle name="_Q-Sadovky-výkaz-2003-07-01_2 3 3" xfId="367" xr:uid="{00000000-0005-0000-0000-000017010000}"/>
    <cellStyle name="_Q-Sadovky-výkaz-2003-07-01_2 3 4" xfId="368" xr:uid="{00000000-0005-0000-0000-000018010000}"/>
    <cellStyle name="_Q-Sadovky-výkaz-2003-07-01_2 4" xfId="369" xr:uid="{00000000-0005-0000-0000-000019010000}"/>
    <cellStyle name="_Q-Sadovky-výkaz-2003-07-01_2 4 2" xfId="370" xr:uid="{00000000-0005-0000-0000-00001A010000}"/>
    <cellStyle name="_Q-Sadovky-výkaz-2003-07-01_2 4 3" xfId="371" xr:uid="{00000000-0005-0000-0000-00001B010000}"/>
    <cellStyle name="_Q-Sadovky-výkaz-2003-07-01_2 4 4" xfId="372" xr:uid="{00000000-0005-0000-0000-00001C010000}"/>
    <cellStyle name="_Q-Sadovky-výkaz-2003-07-01_2 5" xfId="373" xr:uid="{00000000-0005-0000-0000-00001D010000}"/>
    <cellStyle name="_Q-Sadovky-výkaz-2003-07-01_2 5 2" xfId="374" xr:uid="{00000000-0005-0000-0000-00001E010000}"/>
    <cellStyle name="_Q-Sadovky-výkaz-2003-07-01_2 5 3" xfId="375" xr:uid="{00000000-0005-0000-0000-00001F010000}"/>
    <cellStyle name="_Q-Sadovky-výkaz-2003-07-01_2 5 4" xfId="376" xr:uid="{00000000-0005-0000-0000-000020010000}"/>
    <cellStyle name="_Q-Sadovky-výkaz-2003-07-01_2 6" xfId="377" xr:uid="{00000000-0005-0000-0000-000021010000}"/>
    <cellStyle name="_Q-Sadovky-výkaz-2003-07-01_2 6 2" xfId="378" xr:uid="{00000000-0005-0000-0000-000022010000}"/>
    <cellStyle name="_Q-Sadovky-výkaz-2003-07-01_2 6 3" xfId="379" xr:uid="{00000000-0005-0000-0000-000023010000}"/>
    <cellStyle name="_Q-Sadovky-výkaz-2003-07-01_2 6 4" xfId="380" xr:uid="{00000000-0005-0000-0000-000024010000}"/>
    <cellStyle name="_Q-Sadovky-výkaz-2003-07-01_2 7" xfId="381" xr:uid="{00000000-0005-0000-0000-000025010000}"/>
    <cellStyle name="_Q-Sadovky-výkaz-2003-07-01_2 7 2" xfId="382" xr:uid="{00000000-0005-0000-0000-000026010000}"/>
    <cellStyle name="_Q-Sadovky-výkaz-2003-07-01_2 7 3" xfId="383" xr:uid="{00000000-0005-0000-0000-000027010000}"/>
    <cellStyle name="_Q-Sadovky-výkaz-2003-07-01_2 7 4" xfId="384" xr:uid="{00000000-0005-0000-0000-000028010000}"/>
    <cellStyle name="_Q-Sadovky-výkaz-2003-07-01_2 8" xfId="385" xr:uid="{00000000-0005-0000-0000-000029010000}"/>
    <cellStyle name="_Q-Sadovky-výkaz-2003-07-01_2 8 2" xfId="386" xr:uid="{00000000-0005-0000-0000-00002A010000}"/>
    <cellStyle name="_Q-Sadovky-výkaz-2003-07-01_2 8 3" xfId="387" xr:uid="{00000000-0005-0000-0000-00002B010000}"/>
    <cellStyle name="_Q-Sadovky-výkaz-2003-07-01_2 8 4" xfId="388" xr:uid="{00000000-0005-0000-0000-00002C010000}"/>
    <cellStyle name="_Q-Sadovky-výkaz-2003-07-01_2 9" xfId="389" xr:uid="{00000000-0005-0000-0000-00002D010000}"/>
    <cellStyle name="_Q-Sadovky-výkaz-2003-07-01_2 9 2" xfId="390" xr:uid="{00000000-0005-0000-0000-00002E010000}"/>
    <cellStyle name="_Q-Sadovky-výkaz-2003-07-01_2 9 3" xfId="391" xr:uid="{00000000-0005-0000-0000-00002F010000}"/>
    <cellStyle name="_Q-Sadovky-výkaz-2003-07-01_2 9 4" xfId="392" xr:uid="{00000000-0005-0000-0000-000030010000}"/>
    <cellStyle name="_Q-Sadovky-výkaz-2003-07-01_3" xfId="393" xr:uid="{00000000-0005-0000-0000-000031010000}"/>
    <cellStyle name="_Q-Sadovky-výkaz-2003-07-01_3 2" xfId="394" xr:uid="{00000000-0005-0000-0000-000032010000}"/>
    <cellStyle name="_Q-Sadovky-výkaz-2003-07-01_3 3" xfId="395" xr:uid="{00000000-0005-0000-0000-000033010000}"/>
    <cellStyle name="_Q-Sadovky-výkaz-2003-07-01_3 4" xfId="396" xr:uid="{00000000-0005-0000-0000-000034010000}"/>
    <cellStyle name="_Q-Sadovky-výkaz-2003-07-01_3 5" xfId="397" xr:uid="{00000000-0005-0000-0000-000035010000}"/>
    <cellStyle name="_Q-Sadovky-výkaz-2003-07-01_3 6" xfId="398" xr:uid="{00000000-0005-0000-0000-000036010000}"/>
    <cellStyle name="_rekapitulace ELEKTRO-Imperial" xfId="399" xr:uid="{00000000-0005-0000-0000-000037010000}"/>
    <cellStyle name="_River Diamond_D-Polyfunkční dům_VV_2.kolo_změny040820051" xfId="400" xr:uid="{00000000-0005-0000-0000-000038010000}"/>
    <cellStyle name="_SO 02.06.02 M+R" xfId="401" xr:uid="{00000000-0005-0000-0000-000039010000}"/>
    <cellStyle name="_spec_sil_04_2003" xfId="402" xr:uid="{00000000-0005-0000-0000-00003A010000}"/>
    <cellStyle name="_spec_sil_04_2003 2" xfId="403" xr:uid="{00000000-0005-0000-0000-00003B010000}"/>
    <cellStyle name="_spec_sil_04_2003 3" xfId="404" xr:uid="{00000000-0005-0000-0000-00003C010000}"/>
    <cellStyle name="_spec_sil_04_2003 4" xfId="405" xr:uid="{00000000-0005-0000-0000-00003D010000}"/>
    <cellStyle name="_spec_sil_04_2003 5" xfId="406" xr:uid="{00000000-0005-0000-0000-00003E010000}"/>
    <cellStyle name="_spec_sil_04_2003 6" xfId="407" xr:uid="{00000000-0005-0000-0000-00003F010000}"/>
    <cellStyle name="_stav" xfId="408" xr:uid="{00000000-0005-0000-0000-000040010000}"/>
    <cellStyle name="_teco" xfId="409" xr:uid="{00000000-0005-0000-0000-000041010000}"/>
    <cellStyle name="_u) Areálové osvětlení" xfId="410" xr:uid="{00000000-0005-0000-0000-000042010000}"/>
    <cellStyle name="_v) Veřejné osvětlení" xfId="411" xr:uid="{00000000-0005-0000-0000-000043010000}"/>
    <cellStyle name="_VB-RD_EL_012_00_VV" xfId="412" xr:uid="{00000000-0005-0000-0000-000044010000}"/>
    <cellStyle name="_VB-RD_EL_013_00_VV" xfId="413" xr:uid="{00000000-0005-0000-0000-000045010000}"/>
    <cellStyle name="_VB-RD_EL_014_00_VV" xfId="414" xr:uid="{00000000-0005-0000-0000-000046010000}"/>
    <cellStyle name="_VŠEOBECNÉ PODMÍNKY" xfId="415" xr:uid="{00000000-0005-0000-0000-000047010000}"/>
    <cellStyle name="_VŠEOBECNÉ PODMÍNKY 2" xfId="416" xr:uid="{00000000-0005-0000-0000-000048010000}"/>
    <cellStyle name="_VŠEOBECNÉ PODMÍNKY 3" xfId="417" xr:uid="{00000000-0005-0000-0000-000049010000}"/>
    <cellStyle name="_VŠEOBECNÉ PODMÍNKY 4" xfId="418" xr:uid="{00000000-0005-0000-0000-00004A010000}"/>
    <cellStyle name="_VŠEOBECNÉ PODMÍNKY 5" xfId="419" xr:uid="{00000000-0005-0000-0000-00004B010000}"/>
    <cellStyle name="_VŠEOBECNÉ PODMÍNKY 6" xfId="420" xr:uid="{00000000-0005-0000-0000-00004C010000}"/>
    <cellStyle name="_vyhodnocení-1.kolo" xfId="421" xr:uid="{00000000-0005-0000-0000-00004D010000}"/>
    <cellStyle name="_vyhodnocení-2.kolo" xfId="422" xr:uid="{00000000-0005-0000-0000-00004E010000}"/>
    <cellStyle name="_vyhodnocení-3.kolo " xfId="423" xr:uid="{00000000-0005-0000-0000-00004F010000}"/>
    <cellStyle name="_vyhodnocení-3.kolo _1" xfId="424" xr:uid="{00000000-0005-0000-0000-000050010000}"/>
    <cellStyle name="_vyhodnocení-3.kolo _1_0-SZ-rozpočet" xfId="425" xr:uid="{00000000-0005-0000-0000-000051010000}"/>
    <cellStyle name="_vyhodnocení-3.kolo _1_0-SZ-rozpočet_0-SZ-SO08.2-Rozpočet" xfId="426" xr:uid="{00000000-0005-0000-0000-000052010000}"/>
    <cellStyle name="_ZPA Jinonice_rozp" xfId="427" xr:uid="{00000000-0005-0000-0000-000053010000}"/>
    <cellStyle name="0,0_x000d__x000a_NA_x000d__x000a__Kopie - Nabidka_SOFT-TRONIK" xfId="428" xr:uid="{00000000-0005-0000-0000-000054010000}"/>
    <cellStyle name="1" xfId="429" xr:uid="{00000000-0005-0000-0000-000055010000}"/>
    <cellStyle name="1 000 Kč_HW" xfId="430" xr:uid="{00000000-0005-0000-0000-000056010000}"/>
    <cellStyle name="1 10" xfId="431" xr:uid="{00000000-0005-0000-0000-000057010000}"/>
    <cellStyle name="1 11" xfId="432" xr:uid="{00000000-0005-0000-0000-000058010000}"/>
    <cellStyle name="1 12" xfId="433" xr:uid="{00000000-0005-0000-0000-000059010000}"/>
    <cellStyle name="1 2" xfId="434" xr:uid="{00000000-0005-0000-0000-00005A010000}"/>
    <cellStyle name="1 3" xfId="435" xr:uid="{00000000-0005-0000-0000-00005B010000}"/>
    <cellStyle name="1 4" xfId="436" xr:uid="{00000000-0005-0000-0000-00005C010000}"/>
    <cellStyle name="1 5" xfId="437" xr:uid="{00000000-0005-0000-0000-00005D010000}"/>
    <cellStyle name="1 6" xfId="438" xr:uid="{00000000-0005-0000-0000-00005E010000}"/>
    <cellStyle name="1 7" xfId="439" xr:uid="{00000000-0005-0000-0000-00005F010000}"/>
    <cellStyle name="1 8" xfId="440" xr:uid="{00000000-0005-0000-0000-000060010000}"/>
    <cellStyle name="1 9" xfId="441" xr:uid="{00000000-0005-0000-0000-000061010000}"/>
    <cellStyle name="1_AED-YAZ MaR-LOTQ_EXE-001 specifikace" xfId="442" xr:uid="{00000000-0005-0000-0000-000062010000}"/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20 % – Zvýraznění1 2" xfId="443" xr:uid="{00000000-0005-0000-0000-000064010000}"/>
    <cellStyle name="20 % – Zvýraznění1 2 10" xfId="444" xr:uid="{00000000-0005-0000-0000-000065010000}"/>
    <cellStyle name="20 % – Zvýraznění1 2 11" xfId="445" xr:uid="{00000000-0005-0000-0000-000066010000}"/>
    <cellStyle name="20 % – Zvýraznění1 2 12" xfId="446" xr:uid="{00000000-0005-0000-0000-000067010000}"/>
    <cellStyle name="20 % – Zvýraznění1 2 13" xfId="447" xr:uid="{00000000-0005-0000-0000-000068010000}"/>
    <cellStyle name="20 % – Zvýraznění1 2 14" xfId="448" xr:uid="{00000000-0005-0000-0000-000069010000}"/>
    <cellStyle name="20 % – Zvýraznění1 2 15" xfId="449" xr:uid="{00000000-0005-0000-0000-00006A010000}"/>
    <cellStyle name="20 % – Zvýraznění1 2 16" xfId="450" xr:uid="{00000000-0005-0000-0000-00006B010000}"/>
    <cellStyle name="20 % – Zvýraznění1 2 2" xfId="451" xr:uid="{00000000-0005-0000-0000-00006C010000}"/>
    <cellStyle name="20 % – Zvýraznění1 2 3" xfId="452" xr:uid="{00000000-0005-0000-0000-00006D010000}"/>
    <cellStyle name="20 % – Zvýraznění1 2 4" xfId="453" xr:uid="{00000000-0005-0000-0000-00006E010000}"/>
    <cellStyle name="20 % – Zvýraznění1 2 5" xfId="454" xr:uid="{00000000-0005-0000-0000-00006F010000}"/>
    <cellStyle name="20 % – Zvýraznění1 2 6" xfId="455" xr:uid="{00000000-0005-0000-0000-000070010000}"/>
    <cellStyle name="20 % – Zvýraznění1 2 7" xfId="456" xr:uid="{00000000-0005-0000-0000-000071010000}"/>
    <cellStyle name="20 % – Zvýraznění1 2 8" xfId="457" xr:uid="{00000000-0005-0000-0000-000072010000}"/>
    <cellStyle name="20 % – Zvýraznění1 2 9" xfId="458" xr:uid="{00000000-0005-0000-0000-000073010000}"/>
    <cellStyle name="20 % – Zvýraznění1 3" xfId="459" xr:uid="{00000000-0005-0000-0000-000074010000}"/>
    <cellStyle name="20 % – Zvýraznění1 3 10" xfId="460" xr:uid="{00000000-0005-0000-0000-000075010000}"/>
    <cellStyle name="20 % – Zvýraznění1 3 11" xfId="461" xr:uid="{00000000-0005-0000-0000-000076010000}"/>
    <cellStyle name="20 % – Zvýraznění1 3 2" xfId="462" xr:uid="{00000000-0005-0000-0000-000077010000}"/>
    <cellStyle name="20 % – Zvýraznění1 3 3" xfId="463" xr:uid="{00000000-0005-0000-0000-000078010000}"/>
    <cellStyle name="20 % – Zvýraznění1 3 4" xfId="464" xr:uid="{00000000-0005-0000-0000-000079010000}"/>
    <cellStyle name="20 % – Zvýraznění1 3 5" xfId="465" xr:uid="{00000000-0005-0000-0000-00007A010000}"/>
    <cellStyle name="20 % – Zvýraznění1 3 6" xfId="466" xr:uid="{00000000-0005-0000-0000-00007B010000}"/>
    <cellStyle name="20 % – Zvýraznění1 3 7" xfId="467" xr:uid="{00000000-0005-0000-0000-00007C010000}"/>
    <cellStyle name="20 % – Zvýraznění1 3 8" xfId="468" xr:uid="{00000000-0005-0000-0000-00007D010000}"/>
    <cellStyle name="20 % – Zvýraznění1 3 9" xfId="469" xr:uid="{00000000-0005-0000-0000-00007E010000}"/>
    <cellStyle name="20 % – Zvýraznění1 4" xfId="470" xr:uid="{00000000-0005-0000-0000-00007F010000}"/>
    <cellStyle name="20 % – Zvýraznění1 4 10" xfId="471" xr:uid="{00000000-0005-0000-0000-000080010000}"/>
    <cellStyle name="20 % – Zvýraznění1 4 11" xfId="472" xr:uid="{00000000-0005-0000-0000-000081010000}"/>
    <cellStyle name="20 % – Zvýraznění1 4 2" xfId="473" xr:uid="{00000000-0005-0000-0000-000082010000}"/>
    <cellStyle name="20 % – Zvýraznění1 4 3" xfId="474" xr:uid="{00000000-0005-0000-0000-000083010000}"/>
    <cellStyle name="20 % – Zvýraznění1 4 4" xfId="475" xr:uid="{00000000-0005-0000-0000-000084010000}"/>
    <cellStyle name="20 % – Zvýraznění1 4 5" xfId="476" xr:uid="{00000000-0005-0000-0000-000085010000}"/>
    <cellStyle name="20 % – Zvýraznění1 4 6" xfId="477" xr:uid="{00000000-0005-0000-0000-000086010000}"/>
    <cellStyle name="20 % – Zvýraznění1 4 7" xfId="478" xr:uid="{00000000-0005-0000-0000-000087010000}"/>
    <cellStyle name="20 % – Zvýraznění1 4 8" xfId="479" xr:uid="{00000000-0005-0000-0000-000088010000}"/>
    <cellStyle name="20 % – Zvýraznění1 4 9" xfId="480" xr:uid="{00000000-0005-0000-0000-000089010000}"/>
    <cellStyle name="20 % – Zvýraznění2 2" xfId="481" xr:uid="{00000000-0005-0000-0000-00008B010000}"/>
    <cellStyle name="20 % – Zvýraznění2 2 10" xfId="482" xr:uid="{00000000-0005-0000-0000-00008C010000}"/>
    <cellStyle name="20 % – Zvýraznění2 2 11" xfId="483" xr:uid="{00000000-0005-0000-0000-00008D010000}"/>
    <cellStyle name="20 % – Zvýraznění2 2 12" xfId="484" xr:uid="{00000000-0005-0000-0000-00008E010000}"/>
    <cellStyle name="20 % – Zvýraznění2 2 13" xfId="485" xr:uid="{00000000-0005-0000-0000-00008F010000}"/>
    <cellStyle name="20 % – Zvýraznění2 2 14" xfId="486" xr:uid="{00000000-0005-0000-0000-000090010000}"/>
    <cellStyle name="20 % – Zvýraznění2 2 15" xfId="487" xr:uid="{00000000-0005-0000-0000-000091010000}"/>
    <cellStyle name="20 % – Zvýraznění2 2 16" xfId="488" xr:uid="{00000000-0005-0000-0000-000092010000}"/>
    <cellStyle name="20 % – Zvýraznění2 2 2" xfId="489" xr:uid="{00000000-0005-0000-0000-000093010000}"/>
    <cellStyle name="20 % – Zvýraznění2 2 3" xfId="490" xr:uid="{00000000-0005-0000-0000-000094010000}"/>
    <cellStyle name="20 % – Zvýraznění2 2 4" xfId="491" xr:uid="{00000000-0005-0000-0000-000095010000}"/>
    <cellStyle name="20 % – Zvýraznění2 2 5" xfId="492" xr:uid="{00000000-0005-0000-0000-000096010000}"/>
    <cellStyle name="20 % – Zvýraznění2 2 6" xfId="493" xr:uid="{00000000-0005-0000-0000-000097010000}"/>
    <cellStyle name="20 % – Zvýraznění2 2 7" xfId="494" xr:uid="{00000000-0005-0000-0000-000098010000}"/>
    <cellStyle name="20 % – Zvýraznění2 2 8" xfId="495" xr:uid="{00000000-0005-0000-0000-000099010000}"/>
    <cellStyle name="20 % – Zvýraznění2 2 9" xfId="496" xr:uid="{00000000-0005-0000-0000-00009A010000}"/>
    <cellStyle name="20 % – Zvýraznění2 3" xfId="497" xr:uid="{00000000-0005-0000-0000-00009B010000}"/>
    <cellStyle name="20 % – Zvýraznění2 3 10" xfId="498" xr:uid="{00000000-0005-0000-0000-00009C010000}"/>
    <cellStyle name="20 % – Zvýraznění2 3 11" xfId="499" xr:uid="{00000000-0005-0000-0000-00009D010000}"/>
    <cellStyle name="20 % – Zvýraznění2 3 2" xfId="500" xr:uid="{00000000-0005-0000-0000-00009E010000}"/>
    <cellStyle name="20 % – Zvýraznění2 3 3" xfId="501" xr:uid="{00000000-0005-0000-0000-00009F010000}"/>
    <cellStyle name="20 % – Zvýraznění2 3 4" xfId="502" xr:uid="{00000000-0005-0000-0000-0000A0010000}"/>
    <cellStyle name="20 % – Zvýraznění2 3 5" xfId="503" xr:uid="{00000000-0005-0000-0000-0000A1010000}"/>
    <cellStyle name="20 % – Zvýraznění2 3 6" xfId="504" xr:uid="{00000000-0005-0000-0000-0000A2010000}"/>
    <cellStyle name="20 % – Zvýraznění2 3 7" xfId="505" xr:uid="{00000000-0005-0000-0000-0000A3010000}"/>
    <cellStyle name="20 % – Zvýraznění2 3 8" xfId="506" xr:uid="{00000000-0005-0000-0000-0000A4010000}"/>
    <cellStyle name="20 % – Zvýraznění2 3 9" xfId="507" xr:uid="{00000000-0005-0000-0000-0000A5010000}"/>
    <cellStyle name="20 % – Zvýraznění2 4" xfId="508" xr:uid="{00000000-0005-0000-0000-0000A6010000}"/>
    <cellStyle name="20 % – Zvýraznění2 4 10" xfId="509" xr:uid="{00000000-0005-0000-0000-0000A7010000}"/>
    <cellStyle name="20 % – Zvýraznění2 4 11" xfId="510" xr:uid="{00000000-0005-0000-0000-0000A8010000}"/>
    <cellStyle name="20 % – Zvýraznění2 4 2" xfId="511" xr:uid="{00000000-0005-0000-0000-0000A9010000}"/>
    <cellStyle name="20 % – Zvýraznění2 4 3" xfId="512" xr:uid="{00000000-0005-0000-0000-0000AA010000}"/>
    <cellStyle name="20 % – Zvýraznění2 4 4" xfId="513" xr:uid="{00000000-0005-0000-0000-0000AB010000}"/>
    <cellStyle name="20 % – Zvýraznění2 4 5" xfId="514" xr:uid="{00000000-0005-0000-0000-0000AC010000}"/>
    <cellStyle name="20 % – Zvýraznění2 4 6" xfId="515" xr:uid="{00000000-0005-0000-0000-0000AD010000}"/>
    <cellStyle name="20 % – Zvýraznění2 4 7" xfId="516" xr:uid="{00000000-0005-0000-0000-0000AE010000}"/>
    <cellStyle name="20 % – Zvýraznění2 4 8" xfId="517" xr:uid="{00000000-0005-0000-0000-0000AF010000}"/>
    <cellStyle name="20 % – Zvýraznění2 4 9" xfId="518" xr:uid="{00000000-0005-0000-0000-0000B0010000}"/>
    <cellStyle name="20 % – Zvýraznění3 2" xfId="519" xr:uid="{00000000-0005-0000-0000-0000B2010000}"/>
    <cellStyle name="20 % – Zvýraznění3 2 10" xfId="520" xr:uid="{00000000-0005-0000-0000-0000B3010000}"/>
    <cellStyle name="20 % – Zvýraznění3 2 11" xfId="521" xr:uid="{00000000-0005-0000-0000-0000B4010000}"/>
    <cellStyle name="20 % – Zvýraznění3 2 12" xfId="522" xr:uid="{00000000-0005-0000-0000-0000B5010000}"/>
    <cellStyle name="20 % – Zvýraznění3 2 13" xfId="523" xr:uid="{00000000-0005-0000-0000-0000B6010000}"/>
    <cellStyle name="20 % – Zvýraznění3 2 14" xfId="524" xr:uid="{00000000-0005-0000-0000-0000B7010000}"/>
    <cellStyle name="20 % – Zvýraznění3 2 15" xfId="525" xr:uid="{00000000-0005-0000-0000-0000B8010000}"/>
    <cellStyle name="20 % – Zvýraznění3 2 16" xfId="526" xr:uid="{00000000-0005-0000-0000-0000B9010000}"/>
    <cellStyle name="20 % – Zvýraznění3 2 2" xfId="527" xr:uid="{00000000-0005-0000-0000-0000BA010000}"/>
    <cellStyle name="20 % – Zvýraznění3 2 3" xfId="528" xr:uid="{00000000-0005-0000-0000-0000BB010000}"/>
    <cellStyle name="20 % – Zvýraznění3 2 4" xfId="529" xr:uid="{00000000-0005-0000-0000-0000BC010000}"/>
    <cellStyle name="20 % – Zvýraznění3 2 5" xfId="530" xr:uid="{00000000-0005-0000-0000-0000BD010000}"/>
    <cellStyle name="20 % – Zvýraznění3 2 6" xfId="531" xr:uid="{00000000-0005-0000-0000-0000BE010000}"/>
    <cellStyle name="20 % – Zvýraznění3 2 7" xfId="532" xr:uid="{00000000-0005-0000-0000-0000BF010000}"/>
    <cellStyle name="20 % – Zvýraznění3 2 8" xfId="533" xr:uid="{00000000-0005-0000-0000-0000C0010000}"/>
    <cellStyle name="20 % – Zvýraznění3 2 9" xfId="534" xr:uid="{00000000-0005-0000-0000-0000C1010000}"/>
    <cellStyle name="20 % – Zvýraznění3 3" xfId="535" xr:uid="{00000000-0005-0000-0000-0000C2010000}"/>
    <cellStyle name="20 % – Zvýraznění3 3 10" xfId="536" xr:uid="{00000000-0005-0000-0000-0000C3010000}"/>
    <cellStyle name="20 % – Zvýraznění3 3 11" xfId="537" xr:uid="{00000000-0005-0000-0000-0000C4010000}"/>
    <cellStyle name="20 % – Zvýraznění3 3 2" xfId="538" xr:uid="{00000000-0005-0000-0000-0000C5010000}"/>
    <cellStyle name="20 % – Zvýraznění3 3 3" xfId="539" xr:uid="{00000000-0005-0000-0000-0000C6010000}"/>
    <cellStyle name="20 % – Zvýraznění3 3 4" xfId="540" xr:uid="{00000000-0005-0000-0000-0000C7010000}"/>
    <cellStyle name="20 % – Zvýraznění3 3 5" xfId="541" xr:uid="{00000000-0005-0000-0000-0000C8010000}"/>
    <cellStyle name="20 % – Zvýraznění3 3 6" xfId="542" xr:uid="{00000000-0005-0000-0000-0000C9010000}"/>
    <cellStyle name="20 % – Zvýraznění3 3 7" xfId="543" xr:uid="{00000000-0005-0000-0000-0000CA010000}"/>
    <cellStyle name="20 % – Zvýraznění3 3 8" xfId="544" xr:uid="{00000000-0005-0000-0000-0000CB010000}"/>
    <cellStyle name="20 % – Zvýraznění3 3 9" xfId="545" xr:uid="{00000000-0005-0000-0000-0000CC010000}"/>
    <cellStyle name="20 % – Zvýraznění3 4" xfId="546" xr:uid="{00000000-0005-0000-0000-0000CD010000}"/>
    <cellStyle name="20 % – Zvýraznění3 4 10" xfId="547" xr:uid="{00000000-0005-0000-0000-0000CE010000}"/>
    <cellStyle name="20 % – Zvýraznění3 4 11" xfId="548" xr:uid="{00000000-0005-0000-0000-0000CF010000}"/>
    <cellStyle name="20 % – Zvýraznění3 4 2" xfId="549" xr:uid="{00000000-0005-0000-0000-0000D0010000}"/>
    <cellStyle name="20 % – Zvýraznění3 4 3" xfId="550" xr:uid="{00000000-0005-0000-0000-0000D1010000}"/>
    <cellStyle name="20 % – Zvýraznění3 4 4" xfId="551" xr:uid="{00000000-0005-0000-0000-0000D2010000}"/>
    <cellStyle name="20 % – Zvýraznění3 4 5" xfId="552" xr:uid="{00000000-0005-0000-0000-0000D3010000}"/>
    <cellStyle name="20 % – Zvýraznění3 4 6" xfId="553" xr:uid="{00000000-0005-0000-0000-0000D4010000}"/>
    <cellStyle name="20 % – Zvýraznění3 4 7" xfId="554" xr:uid="{00000000-0005-0000-0000-0000D5010000}"/>
    <cellStyle name="20 % – Zvýraznění3 4 8" xfId="555" xr:uid="{00000000-0005-0000-0000-0000D6010000}"/>
    <cellStyle name="20 % – Zvýraznění3 4 9" xfId="556" xr:uid="{00000000-0005-0000-0000-0000D7010000}"/>
    <cellStyle name="20 % – Zvýraznění4 2" xfId="557" xr:uid="{00000000-0005-0000-0000-0000D9010000}"/>
    <cellStyle name="20 % – Zvýraznění4 2 10" xfId="558" xr:uid="{00000000-0005-0000-0000-0000DA010000}"/>
    <cellStyle name="20 % – Zvýraznění4 2 11" xfId="559" xr:uid="{00000000-0005-0000-0000-0000DB010000}"/>
    <cellStyle name="20 % – Zvýraznění4 2 12" xfId="560" xr:uid="{00000000-0005-0000-0000-0000DC010000}"/>
    <cellStyle name="20 % – Zvýraznění4 2 13" xfId="561" xr:uid="{00000000-0005-0000-0000-0000DD010000}"/>
    <cellStyle name="20 % – Zvýraznění4 2 14" xfId="562" xr:uid="{00000000-0005-0000-0000-0000DE010000}"/>
    <cellStyle name="20 % – Zvýraznění4 2 15" xfId="563" xr:uid="{00000000-0005-0000-0000-0000DF010000}"/>
    <cellStyle name="20 % – Zvýraznění4 2 16" xfId="564" xr:uid="{00000000-0005-0000-0000-0000E0010000}"/>
    <cellStyle name="20 % – Zvýraznění4 2 2" xfId="565" xr:uid="{00000000-0005-0000-0000-0000E1010000}"/>
    <cellStyle name="20 % – Zvýraznění4 2 3" xfId="566" xr:uid="{00000000-0005-0000-0000-0000E2010000}"/>
    <cellStyle name="20 % – Zvýraznění4 2 4" xfId="567" xr:uid="{00000000-0005-0000-0000-0000E3010000}"/>
    <cellStyle name="20 % – Zvýraznění4 2 5" xfId="568" xr:uid="{00000000-0005-0000-0000-0000E4010000}"/>
    <cellStyle name="20 % – Zvýraznění4 2 6" xfId="569" xr:uid="{00000000-0005-0000-0000-0000E5010000}"/>
    <cellStyle name="20 % – Zvýraznění4 2 7" xfId="570" xr:uid="{00000000-0005-0000-0000-0000E6010000}"/>
    <cellStyle name="20 % – Zvýraznění4 2 8" xfId="571" xr:uid="{00000000-0005-0000-0000-0000E7010000}"/>
    <cellStyle name="20 % – Zvýraznění4 2 9" xfId="572" xr:uid="{00000000-0005-0000-0000-0000E8010000}"/>
    <cellStyle name="20 % – Zvýraznění4 3" xfId="573" xr:uid="{00000000-0005-0000-0000-0000E9010000}"/>
    <cellStyle name="20 % – Zvýraznění4 3 10" xfId="574" xr:uid="{00000000-0005-0000-0000-0000EA010000}"/>
    <cellStyle name="20 % – Zvýraznění4 3 11" xfId="575" xr:uid="{00000000-0005-0000-0000-0000EB010000}"/>
    <cellStyle name="20 % – Zvýraznění4 3 2" xfId="576" xr:uid="{00000000-0005-0000-0000-0000EC010000}"/>
    <cellStyle name="20 % – Zvýraznění4 3 3" xfId="577" xr:uid="{00000000-0005-0000-0000-0000ED010000}"/>
    <cellStyle name="20 % – Zvýraznění4 3 4" xfId="578" xr:uid="{00000000-0005-0000-0000-0000EE010000}"/>
    <cellStyle name="20 % – Zvýraznění4 3 5" xfId="579" xr:uid="{00000000-0005-0000-0000-0000EF010000}"/>
    <cellStyle name="20 % – Zvýraznění4 3 6" xfId="580" xr:uid="{00000000-0005-0000-0000-0000F0010000}"/>
    <cellStyle name="20 % – Zvýraznění4 3 7" xfId="581" xr:uid="{00000000-0005-0000-0000-0000F1010000}"/>
    <cellStyle name="20 % – Zvýraznění4 3 8" xfId="582" xr:uid="{00000000-0005-0000-0000-0000F2010000}"/>
    <cellStyle name="20 % – Zvýraznění4 3 9" xfId="583" xr:uid="{00000000-0005-0000-0000-0000F3010000}"/>
    <cellStyle name="20 % – Zvýraznění4 4" xfId="584" xr:uid="{00000000-0005-0000-0000-0000F4010000}"/>
    <cellStyle name="20 % – Zvýraznění4 4 10" xfId="585" xr:uid="{00000000-0005-0000-0000-0000F5010000}"/>
    <cellStyle name="20 % – Zvýraznění4 4 11" xfId="586" xr:uid="{00000000-0005-0000-0000-0000F6010000}"/>
    <cellStyle name="20 % – Zvýraznění4 4 2" xfId="587" xr:uid="{00000000-0005-0000-0000-0000F7010000}"/>
    <cellStyle name="20 % – Zvýraznění4 4 3" xfId="588" xr:uid="{00000000-0005-0000-0000-0000F8010000}"/>
    <cellStyle name="20 % – Zvýraznění4 4 4" xfId="589" xr:uid="{00000000-0005-0000-0000-0000F9010000}"/>
    <cellStyle name="20 % – Zvýraznění4 4 5" xfId="590" xr:uid="{00000000-0005-0000-0000-0000FA010000}"/>
    <cellStyle name="20 % – Zvýraznění4 4 6" xfId="591" xr:uid="{00000000-0005-0000-0000-0000FB010000}"/>
    <cellStyle name="20 % – Zvýraznění4 4 7" xfId="592" xr:uid="{00000000-0005-0000-0000-0000FC010000}"/>
    <cellStyle name="20 % – Zvýraznění4 4 8" xfId="593" xr:uid="{00000000-0005-0000-0000-0000FD010000}"/>
    <cellStyle name="20 % – Zvýraznění4 4 9" xfId="594" xr:uid="{00000000-0005-0000-0000-0000FE010000}"/>
    <cellStyle name="20 % – Zvýraznění5 2" xfId="595" xr:uid="{00000000-0005-0000-0000-000000020000}"/>
    <cellStyle name="20 % – Zvýraznění5 2 10" xfId="596" xr:uid="{00000000-0005-0000-0000-000001020000}"/>
    <cellStyle name="20 % – Zvýraznění5 2 11" xfId="597" xr:uid="{00000000-0005-0000-0000-000002020000}"/>
    <cellStyle name="20 % – Zvýraznění5 2 12" xfId="598" xr:uid="{00000000-0005-0000-0000-000003020000}"/>
    <cellStyle name="20 % – Zvýraznění5 2 13" xfId="599" xr:uid="{00000000-0005-0000-0000-000004020000}"/>
    <cellStyle name="20 % – Zvýraznění5 2 14" xfId="600" xr:uid="{00000000-0005-0000-0000-000005020000}"/>
    <cellStyle name="20 % – Zvýraznění5 2 15" xfId="601" xr:uid="{00000000-0005-0000-0000-000006020000}"/>
    <cellStyle name="20 % – Zvýraznění5 2 16" xfId="602" xr:uid="{00000000-0005-0000-0000-000007020000}"/>
    <cellStyle name="20 % – Zvýraznění5 2 2" xfId="603" xr:uid="{00000000-0005-0000-0000-000008020000}"/>
    <cellStyle name="20 % – Zvýraznění5 2 3" xfId="604" xr:uid="{00000000-0005-0000-0000-000009020000}"/>
    <cellStyle name="20 % – Zvýraznění5 2 4" xfId="605" xr:uid="{00000000-0005-0000-0000-00000A020000}"/>
    <cellStyle name="20 % – Zvýraznění5 2 5" xfId="606" xr:uid="{00000000-0005-0000-0000-00000B020000}"/>
    <cellStyle name="20 % – Zvýraznění5 2 6" xfId="607" xr:uid="{00000000-0005-0000-0000-00000C020000}"/>
    <cellStyle name="20 % – Zvýraznění5 2 7" xfId="608" xr:uid="{00000000-0005-0000-0000-00000D020000}"/>
    <cellStyle name="20 % – Zvýraznění5 2 8" xfId="609" xr:uid="{00000000-0005-0000-0000-00000E020000}"/>
    <cellStyle name="20 % – Zvýraznění5 2 9" xfId="610" xr:uid="{00000000-0005-0000-0000-00000F020000}"/>
    <cellStyle name="20 % – Zvýraznění5 3" xfId="611" xr:uid="{00000000-0005-0000-0000-000010020000}"/>
    <cellStyle name="20 % – Zvýraznění5 3 10" xfId="612" xr:uid="{00000000-0005-0000-0000-000011020000}"/>
    <cellStyle name="20 % – Zvýraznění5 3 11" xfId="613" xr:uid="{00000000-0005-0000-0000-000012020000}"/>
    <cellStyle name="20 % – Zvýraznění5 3 2" xfId="614" xr:uid="{00000000-0005-0000-0000-000013020000}"/>
    <cellStyle name="20 % – Zvýraznění5 3 3" xfId="615" xr:uid="{00000000-0005-0000-0000-000014020000}"/>
    <cellStyle name="20 % – Zvýraznění5 3 4" xfId="616" xr:uid="{00000000-0005-0000-0000-000015020000}"/>
    <cellStyle name="20 % – Zvýraznění5 3 5" xfId="617" xr:uid="{00000000-0005-0000-0000-000016020000}"/>
    <cellStyle name="20 % – Zvýraznění5 3 6" xfId="618" xr:uid="{00000000-0005-0000-0000-000017020000}"/>
    <cellStyle name="20 % – Zvýraznění5 3 7" xfId="619" xr:uid="{00000000-0005-0000-0000-000018020000}"/>
    <cellStyle name="20 % – Zvýraznění5 3 8" xfId="620" xr:uid="{00000000-0005-0000-0000-000019020000}"/>
    <cellStyle name="20 % – Zvýraznění5 3 9" xfId="621" xr:uid="{00000000-0005-0000-0000-00001A020000}"/>
    <cellStyle name="20 % – Zvýraznění5 4" xfId="622" xr:uid="{00000000-0005-0000-0000-00001B020000}"/>
    <cellStyle name="20 % – Zvýraznění5 4 10" xfId="623" xr:uid="{00000000-0005-0000-0000-00001C020000}"/>
    <cellStyle name="20 % – Zvýraznění5 4 11" xfId="624" xr:uid="{00000000-0005-0000-0000-00001D020000}"/>
    <cellStyle name="20 % – Zvýraznění5 4 2" xfId="625" xr:uid="{00000000-0005-0000-0000-00001E020000}"/>
    <cellStyle name="20 % – Zvýraznění5 4 3" xfId="626" xr:uid="{00000000-0005-0000-0000-00001F020000}"/>
    <cellStyle name="20 % – Zvýraznění5 4 4" xfId="627" xr:uid="{00000000-0005-0000-0000-000020020000}"/>
    <cellStyle name="20 % – Zvýraznění5 4 5" xfId="628" xr:uid="{00000000-0005-0000-0000-000021020000}"/>
    <cellStyle name="20 % – Zvýraznění5 4 6" xfId="629" xr:uid="{00000000-0005-0000-0000-000022020000}"/>
    <cellStyle name="20 % – Zvýraznění5 4 7" xfId="630" xr:uid="{00000000-0005-0000-0000-000023020000}"/>
    <cellStyle name="20 % – Zvýraznění5 4 8" xfId="631" xr:uid="{00000000-0005-0000-0000-000024020000}"/>
    <cellStyle name="20 % – Zvýraznění5 4 9" xfId="632" xr:uid="{00000000-0005-0000-0000-000025020000}"/>
    <cellStyle name="20 % – Zvýraznění6 2" xfId="633" xr:uid="{00000000-0005-0000-0000-000027020000}"/>
    <cellStyle name="20 % – Zvýraznění6 2 10" xfId="634" xr:uid="{00000000-0005-0000-0000-000028020000}"/>
    <cellStyle name="20 % – Zvýraznění6 2 11" xfId="635" xr:uid="{00000000-0005-0000-0000-000029020000}"/>
    <cellStyle name="20 % – Zvýraznění6 2 12" xfId="636" xr:uid="{00000000-0005-0000-0000-00002A020000}"/>
    <cellStyle name="20 % – Zvýraznění6 2 13" xfId="637" xr:uid="{00000000-0005-0000-0000-00002B020000}"/>
    <cellStyle name="20 % – Zvýraznění6 2 14" xfId="638" xr:uid="{00000000-0005-0000-0000-00002C020000}"/>
    <cellStyle name="20 % – Zvýraznění6 2 15" xfId="639" xr:uid="{00000000-0005-0000-0000-00002D020000}"/>
    <cellStyle name="20 % – Zvýraznění6 2 16" xfId="640" xr:uid="{00000000-0005-0000-0000-00002E020000}"/>
    <cellStyle name="20 % – Zvýraznění6 2 2" xfId="641" xr:uid="{00000000-0005-0000-0000-00002F020000}"/>
    <cellStyle name="20 % – Zvýraznění6 2 3" xfId="642" xr:uid="{00000000-0005-0000-0000-000030020000}"/>
    <cellStyle name="20 % – Zvýraznění6 2 4" xfId="643" xr:uid="{00000000-0005-0000-0000-000031020000}"/>
    <cellStyle name="20 % – Zvýraznění6 2 5" xfId="644" xr:uid="{00000000-0005-0000-0000-000032020000}"/>
    <cellStyle name="20 % – Zvýraznění6 2 6" xfId="645" xr:uid="{00000000-0005-0000-0000-000033020000}"/>
    <cellStyle name="20 % – Zvýraznění6 2 7" xfId="646" xr:uid="{00000000-0005-0000-0000-000034020000}"/>
    <cellStyle name="20 % – Zvýraznění6 2 8" xfId="647" xr:uid="{00000000-0005-0000-0000-000035020000}"/>
    <cellStyle name="20 % – Zvýraznění6 2 9" xfId="648" xr:uid="{00000000-0005-0000-0000-000036020000}"/>
    <cellStyle name="20 % – Zvýraznění6 3" xfId="649" xr:uid="{00000000-0005-0000-0000-000037020000}"/>
    <cellStyle name="20 % – Zvýraznění6 3 10" xfId="650" xr:uid="{00000000-0005-0000-0000-000038020000}"/>
    <cellStyle name="20 % – Zvýraznění6 3 11" xfId="651" xr:uid="{00000000-0005-0000-0000-000039020000}"/>
    <cellStyle name="20 % – Zvýraznění6 3 2" xfId="652" xr:uid="{00000000-0005-0000-0000-00003A020000}"/>
    <cellStyle name="20 % – Zvýraznění6 3 3" xfId="653" xr:uid="{00000000-0005-0000-0000-00003B020000}"/>
    <cellStyle name="20 % – Zvýraznění6 3 4" xfId="654" xr:uid="{00000000-0005-0000-0000-00003C020000}"/>
    <cellStyle name="20 % – Zvýraznění6 3 5" xfId="655" xr:uid="{00000000-0005-0000-0000-00003D020000}"/>
    <cellStyle name="20 % – Zvýraznění6 3 6" xfId="656" xr:uid="{00000000-0005-0000-0000-00003E020000}"/>
    <cellStyle name="20 % – Zvýraznění6 3 7" xfId="657" xr:uid="{00000000-0005-0000-0000-00003F020000}"/>
    <cellStyle name="20 % – Zvýraznění6 3 8" xfId="658" xr:uid="{00000000-0005-0000-0000-000040020000}"/>
    <cellStyle name="20 % – Zvýraznění6 3 9" xfId="659" xr:uid="{00000000-0005-0000-0000-000041020000}"/>
    <cellStyle name="20 % – Zvýraznění6 4" xfId="660" xr:uid="{00000000-0005-0000-0000-000042020000}"/>
    <cellStyle name="20 % – Zvýraznění6 4 10" xfId="661" xr:uid="{00000000-0005-0000-0000-000043020000}"/>
    <cellStyle name="20 % – Zvýraznění6 4 11" xfId="662" xr:uid="{00000000-0005-0000-0000-000044020000}"/>
    <cellStyle name="20 % – Zvýraznění6 4 2" xfId="663" xr:uid="{00000000-0005-0000-0000-000045020000}"/>
    <cellStyle name="20 % – Zvýraznění6 4 3" xfId="664" xr:uid="{00000000-0005-0000-0000-000046020000}"/>
    <cellStyle name="20 % – Zvýraznění6 4 4" xfId="665" xr:uid="{00000000-0005-0000-0000-000047020000}"/>
    <cellStyle name="20 % – Zvýraznění6 4 5" xfId="666" xr:uid="{00000000-0005-0000-0000-000048020000}"/>
    <cellStyle name="20 % – Zvýraznění6 4 6" xfId="667" xr:uid="{00000000-0005-0000-0000-000049020000}"/>
    <cellStyle name="20 % – Zvýraznění6 4 7" xfId="668" xr:uid="{00000000-0005-0000-0000-00004A020000}"/>
    <cellStyle name="20 % – Zvýraznění6 4 8" xfId="669" xr:uid="{00000000-0005-0000-0000-00004B020000}"/>
    <cellStyle name="20 % – Zvýraznění6 4 9" xfId="670" xr:uid="{00000000-0005-0000-0000-00004C020000}"/>
    <cellStyle name="20 % - zvýraznenie1" xfId="7" xr:uid="{00000000-0005-0000-0000-00004D020000}"/>
    <cellStyle name="20 % - zvýraznenie2" xfId="8" xr:uid="{00000000-0005-0000-0000-00004E020000}"/>
    <cellStyle name="20 % - zvýraznenie3" xfId="9" xr:uid="{00000000-0005-0000-0000-00004F020000}"/>
    <cellStyle name="20 % - zvýraznenie4" xfId="10" xr:uid="{00000000-0005-0000-0000-000050020000}"/>
    <cellStyle name="20 % - zvýraznenie5" xfId="11" xr:uid="{00000000-0005-0000-0000-000051020000}"/>
    <cellStyle name="20 % - zvýraznenie6" xfId="12" xr:uid="{00000000-0005-0000-0000-000052020000}"/>
    <cellStyle name="40 % – Zvýraznění 1" xfId="13" builtinId="31" customBuiltin="1"/>
    <cellStyle name="40 % – Zvýraznění 2" xfId="14" builtinId="35" customBuiltin="1"/>
    <cellStyle name="40 % – Zvýraznění 3" xfId="15" builtinId="39" customBuiltin="1"/>
    <cellStyle name="40 % – Zvýraznění 4" xfId="16" builtinId="43" customBuiltin="1"/>
    <cellStyle name="40 % – Zvýraznění 5" xfId="17" builtinId="47" customBuiltin="1"/>
    <cellStyle name="40 % – Zvýraznění 6" xfId="18" builtinId="51" customBuiltin="1"/>
    <cellStyle name="40 % – Zvýraznění1 2" xfId="671" xr:uid="{00000000-0005-0000-0000-000054020000}"/>
    <cellStyle name="40 % – Zvýraznění1 2 10" xfId="672" xr:uid="{00000000-0005-0000-0000-000055020000}"/>
    <cellStyle name="40 % – Zvýraznění1 2 11" xfId="673" xr:uid="{00000000-0005-0000-0000-000056020000}"/>
    <cellStyle name="40 % – Zvýraznění1 2 12" xfId="674" xr:uid="{00000000-0005-0000-0000-000057020000}"/>
    <cellStyle name="40 % – Zvýraznění1 2 13" xfId="675" xr:uid="{00000000-0005-0000-0000-000058020000}"/>
    <cellStyle name="40 % – Zvýraznění1 2 14" xfId="676" xr:uid="{00000000-0005-0000-0000-000059020000}"/>
    <cellStyle name="40 % – Zvýraznění1 2 15" xfId="677" xr:uid="{00000000-0005-0000-0000-00005A020000}"/>
    <cellStyle name="40 % – Zvýraznění1 2 16" xfId="678" xr:uid="{00000000-0005-0000-0000-00005B020000}"/>
    <cellStyle name="40 % – Zvýraznění1 2 2" xfId="679" xr:uid="{00000000-0005-0000-0000-00005C020000}"/>
    <cellStyle name="40 % – Zvýraznění1 2 3" xfId="680" xr:uid="{00000000-0005-0000-0000-00005D020000}"/>
    <cellStyle name="40 % – Zvýraznění1 2 4" xfId="681" xr:uid="{00000000-0005-0000-0000-00005E020000}"/>
    <cellStyle name="40 % – Zvýraznění1 2 5" xfId="682" xr:uid="{00000000-0005-0000-0000-00005F020000}"/>
    <cellStyle name="40 % – Zvýraznění1 2 6" xfId="683" xr:uid="{00000000-0005-0000-0000-000060020000}"/>
    <cellStyle name="40 % – Zvýraznění1 2 7" xfId="684" xr:uid="{00000000-0005-0000-0000-000061020000}"/>
    <cellStyle name="40 % – Zvýraznění1 2 8" xfId="685" xr:uid="{00000000-0005-0000-0000-000062020000}"/>
    <cellStyle name="40 % – Zvýraznění1 2 9" xfId="686" xr:uid="{00000000-0005-0000-0000-000063020000}"/>
    <cellStyle name="40 % – Zvýraznění1 3" xfId="687" xr:uid="{00000000-0005-0000-0000-000064020000}"/>
    <cellStyle name="40 % – Zvýraznění1 3 10" xfId="688" xr:uid="{00000000-0005-0000-0000-000065020000}"/>
    <cellStyle name="40 % – Zvýraznění1 3 11" xfId="689" xr:uid="{00000000-0005-0000-0000-000066020000}"/>
    <cellStyle name="40 % – Zvýraznění1 3 2" xfId="690" xr:uid="{00000000-0005-0000-0000-000067020000}"/>
    <cellStyle name="40 % – Zvýraznění1 3 3" xfId="691" xr:uid="{00000000-0005-0000-0000-000068020000}"/>
    <cellStyle name="40 % – Zvýraznění1 3 4" xfId="692" xr:uid="{00000000-0005-0000-0000-000069020000}"/>
    <cellStyle name="40 % – Zvýraznění1 3 5" xfId="693" xr:uid="{00000000-0005-0000-0000-00006A020000}"/>
    <cellStyle name="40 % – Zvýraznění1 3 6" xfId="694" xr:uid="{00000000-0005-0000-0000-00006B020000}"/>
    <cellStyle name="40 % – Zvýraznění1 3 7" xfId="695" xr:uid="{00000000-0005-0000-0000-00006C020000}"/>
    <cellStyle name="40 % – Zvýraznění1 3 8" xfId="696" xr:uid="{00000000-0005-0000-0000-00006D020000}"/>
    <cellStyle name="40 % – Zvýraznění1 3 9" xfId="697" xr:uid="{00000000-0005-0000-0000-00006E020000}"/>
    <cellStyle name="40 % – Zvýraznění1 4" xfId="698" xr:uid="{00000000-0005-0000-0000-00006F020000}"/>
    <cellStyle name="40 % – Zvýraznění1 4 10" xfId="699" xr:uid="{00000000-0005-0000-0000-000070020000}"/>
    <cellStyle name="40 % – Zvýraznění1 4 11" xfId="700" xr:uid="{00000000-0005-0000-0000-000071020000}"/>
    <cellStyle name="40 % – Zvýraznění1 4 2" xfId="701" xr:uid="{00000000-0005-0000-0000-000072020000}"/>
    <cellStyle name="40 % – Zvýraznění1 4 3" xfId="702" xr:uid="{00000000-0005-0000-0000-000073020000}"/>
    <cellStyle name="40 % – Zvýraznění1 4 4" xfId="703" xr:uid="{00000000-0005-0000-0000-000074020000}"/>
    <cellStyle name="40 % – Zvýraznění1 4 5" xfId="704" xr:uid="{00000000-0005-0000-0000-000075020000}"/>
    <cellStyle name="40 % – Zvýraznění1 4 6" xfId="705" xr:uid="{00000000-0005-0000-0000-000076020000}"/>
    <cellStyle name="40 % – Zvýraznění1 4 7" xfId="706" xr:uid="{00000000-0005-0000-0000-000077020000}"/>
    <cellStyle name="40 % – Zvýraznění1 4 8" xfId="707" xr:uid="{00000000-0005-0000-0000-000078020000}"/>
    <cellStyle name="40 % – Zvýraznění1 4 9" xfId="708" xr:uid="{00000000-0005-0000-0000-000079020000}"/>
    <cellStyle name="40 % – Zvýraznění2 2" xfId="709" xr:uid="{00000000-0005-0000-0000-00007B020000}"/>
    <cellStyle name="40 % – Zvýraznění2 2 10" xfId="710" xr:uid="{00000000-0005-0000-0000-00007C020000}"/>
    <cellStyle name="40 % – Zvýraznění2 2 11" xfId="711" xr:uid="{00000000-0005-0000-0000-00007D020000}"/>
    <cellStyle name="40 % – Zvýraznění2 2 12" xfId="712" xr:uid="{00000000-0005-0000-0000-00007E020000}"/>
    <cellStyle name="40 % – Zvýraznění2 2 13" xfId="713" xr:uid="{00000000-0005-0000-0000-00007F020000}"/>
    <cellStyle name="40 % – Zvýraznění2 2 14" xfId="714" xr:uid="{00000000-0005-0000-0000-000080020000}"/>
    <cellStyle name="40 % – Zvýraznění2 2 15" xfId="715" xr:uid="{00000000-0005-0000-0000-000081020000}"/>
    <cellStyle name="40 % – Zvýraznění2 2 16" xfId="716" xr:uid="{00000000-0005-0000-0000-000082020000}"/>
    <cellStyle name="40 % – Zvýraznění2 2 2" xfId="717" xr:uid="{00000000-0005-0000-0000-000083020000}"/>
    <cellStyle name="40 % – Zvýraznění2 2 3" xfId="718" xr:uid="{00000000-0005-0000-0000-000084020000}"/>
    <cellStyle name="40 % – Zvýraznění2 2 4" xfId="719" xr:uid="{00000000-0005-0000-0000-000085020000}"/>
    <cellStyle name="40 % – Zvýraznění2 2 5" xfId="720" xr:uid="{00000000-0005-0000-0000-000086020000}"/>
    <cellStyle name="40 % – Zvýraznění2 2 6" xfId="721" xr:uid="{00000000-0005-0000-0000-000087020000}"/>
    <cellStyle name="40 % – Zvýraznění2 2 7" xfId="722" xr:uid="{00000000-0005-0000-0000-000088020000}"/>
    <cellStyle name="40 % – Zvýraznění2 2 8" xfId="723" xr:uid="{00000000-0005-0000-0000-000089020000}"/>
    <cellStyle name="40 % – Zvýraznění2 2 9" xfId="724" xr:uid="{00000000-0005-0000-0000-00008A020000}"/>
    <cellStyle name="40 % – Zvýraznění2 3" xfId="725" xr:uid="{00000000-0005-0000-0000-00008B020000}"/>
    <cellStyle name="40 % – Zvýraznění2 3 10" xfId="726" xr:uid="{00000000-0005-0000-0000-00008C020000}"/>
    <cellStyle name="40 % – Zvýraznění2 3 11" xfId="727" xr:uid="{00000000-0005-0000-0000-00008D020000}"/>
    <cellStyle name="40 % – Zvýraznění2 3 2" xfId="728" xr:uid="{00000000-0005-0000-0000-00008E020000}"/>
    <cellStyle name="40 % – Zvýraznění2 3 3" xfId="729" xr:uid="{00000000-0005-0000-0000-00008F020000}"/>
    <cellStyle name="40 % – Zvýraznění2 3 4" xfId="730" xr:uid="{00000000-0005-0000-0000-000090020000}"/>
    <cellStyle name="40 % – Zvýraznění2 3 5" xfId="731" xr:uid="{00000000-0005-0000-0000-000091020000}"/>
    <cellStyle name="40 % – Zvýraznění2 3 6" xfId="732" xr:uid="{00000000-0005-0000-0000-000092020000}"/>
    <cellStyle name="40 % – Zvýraznění2 3 7" xfId="733" xr:uid="{00000000-0005-0000-0000-000093020000}"/>
    <cellStyle name="40 % – Zvýraznění2 3 8" xfId="734" xr:uid="{00000000-0005-0000-0000-000094020000}"/>
    <cellStyle name="40 % – Zvýraznění2 3 9" xfId="735" xr:uid="{00000000-0005-0000-0000-000095020000}"/>
    <cellStyle name="40 % – Zvýraznění2 4" xfId="736" xr:uid="{00000000-0005-0000-0000-000096020000}"/>
    <cellStyle name="40 % – Zvýraznění2 4 10" xfId="737" xr:uid="{00000000-0005-0000-0000-000097020000}"/>
    <cellStyle name="40 % – Zvýraznění2 4 11" xfId="738" xr:uid="{00000000-0005-0000-0000-000098020000}"/>
    <cellStyle name="40 % – Zvýraznění2 4 2" xfId="739" xr:uid="{00000000-0005-0000-0000-000099020000}"/>
    <cellStyle name="40 % – Zvýraznění2 4 3" xfId="740" xr:uid="{00000000-0005-0000-0000-00009A020000}"/>
    <cellStyle name="40 % – Zvýraznění2 4 4" xfId="741" xr:uid="{00000000-0005-0000-0000-00009B020000}"/>
    <cellStyle name="40 % – Zvýraznění2 4 5" xfId="742" xr:uid="{00000000-0005-0000-0000-00009C020000}"/>
    <cellStyle name="40 % – Zvýraznění2 4 6" xfId="743" xr:uid="{00000000-0005-0000-0000-00009D020000}"/>
    <cellStyle name="40 % – Zvýraznění2 4 7" xfId="744" xr:uid="{00000000-0005-0000-0000-00009E020000}"/>
    <cellStyle name="40 % – Zvýraznění2 4 8" xfId="745" xr:uid="{00000000-0005-0000-0000-00009F020000}"/>
    <cellStyle name="40 % – Zvýraznění2 4 9" xfId="746" xr:uid="{00000000-0005-0000-0000-0000A0020000}"/>
    <cellStyle name="40 % – Zvýraznění3 2" xfId="747" xr:uid="{00000000-0005-0000-0000-0000A2020000}"/>
    <cellStyle name="40 % – Zvýraznění3 2 10" xfId="748" xr:uid="{00000000-0005-0000-0000-0000A3020000}"/>
    <cellStyle name="40 % – Zvýraznění3 2 11" xfId="749" xr:uid="{00000000-0005-0000-0000-0000A4020000}"/>
    <cellStyle name="40 % – Zvýraznění3 2 12" xfId="750" xr:uid="{00000000-0005-0000-0000-0000A5020000}"/>
    <cellStyle name="40 % – Zvýraznění3 2 13" xfId="751" xr:uid="{00000000-0005-0000-0000-0000A6020000}"/>
    <cellStyle name="40 % – Zvýraznění3 2 14" xfId="752" xr:uid="{00000000-0005-0000-0000-0000A7020000}"/>
    <cellStyle name="40 % – Zvýraznění3 2 15" xfId="753" xr:uid="{00000000-0005-0000-0000-0000A8020000}"/>
    <cellStyle name="40 % – Zvýraznění3 2 16" xfId="754" xr:uid="{00000000-0005-0000-0000-0000A9020000}"/>
    <cellStyle name="40 % – Zvýraznění3 2 2" xfId="755" xr:uid="{00000000-0005-0000-0000-0000AA020000}"/>
    <cellStyle name="40 % – Zvýraznění3 2 3" xfId="756" xr:uid="{00000000-0005-0000-0000-0000AB020000}"/>
    <cellStyle name="40 % – Zvýraznění3 2 4" xfId="757" xr:uid="{00000000-0005-0000-0000-0000AC020000}"/>
    <cellStyle name="40 % – Zvýraznění3 2 5" xfId="758" xr:uid="{00000000-0005-0000-0000-0000AD020000}"/>
    <cellStyle name="40 % – Zvýraznění3 2 6" xfId="759" xr:uid="{00000000-0005-0000-0000-0000AE020000}"/>
    <cellStyle name="40 % – Zvýraznění3 2 7" xfId="760" xr:uid="{00000000-0005-0000-0000-0000AF020000}"/>
    <cellStyle name="40 % – Zvýraznění3 2 8" xfId="761" xr:uid="{00000000-0005-0000-0000-0000B0020000}"/>
    <cellStyle name="40 % – Zvýraznění3 2 9" xfId="762" xr:uid="{00000000-0005-0000-0000-0000B1020000}"/>
    <cellStyle name="40 % – Zvýraznění3 3" xfId="763" xr:uid="{00000000-0005-0000-0000-0000B2020000}"/>
    <cellStyle name="40 % – Zvýraznění3 3 10" xfId="764" xr:uid="{00000000-0005-0000-0000-0000B3020000}"/>
    <cellStyle name="40 % – Zvýraznění3 3 11" xfId="765" xr:uid="{00000000-0005-0000-0000-0000B4020000}"/>
    <cellStyle name="40 % – Zvýraznění3 3 2" xfId="766" xr:uid="{00000000-0005-0000-0000-0000B5020000}"/>
    <cellStyle name="40 % – Zvýraznění3 3 3" xfId="767" xr:uid="{00000000-0005-0000-0000-0000B6020000}"/>
    <cellStyle name="40 % – Zvýraznění3 3 4" xfId="768" xr:uid="{00000000-0005-0000-0000-0000B7020000}"/>
    <cellStyle name="40 % – Zvýraznění3 3 5" xfId="769" xr:uid="{00000000-0005-0000-0000-0000B8020000}"/>
    <cellStyle name="40 % – Zvýraznění3 3 6" xfId="770" xr:uid="{00000000-0005-0000-0000-0000B9020000}"/>
    <cellStyle name="40 % – Zvýraznění3 3 7" xfId="771" xr:uid="{00000000-0005-0000-0000-0000BA020000}"/>
    <cellStyle name="40 % – Zvýraznění3 3 8" xfId="772" xr:uid="{00000000-0005-0000-0000-0000BB020000}"/>
    <cellStyle name="40 % – Zvýraznění3 3 9" xfId="773" xr:uid="{00000000-0005-0000-0000-0000BC020000}"/>
    <cellStyle name="40 % – Zvýraznění3 4" xfId="774" xr:uid="{00000000-0005-0000-0000-0000BD020000}"/>
    <cellStyle name="40 % – Zvýraznění3 4 10" xfId="775" xr:uid="{00000000-0005-0000-0000-0000BE020000}"/>
    <cellStyle name="40 % – Zvýraznění3 4 11" xfId="776" xr:uid="{00000000-0005-0000-0000-0000BF020000}"/>
    <cellStyle name="40 % – Zvýraznění3 4 2" xfId="777" xr:uid="{00000000-0005-0000-0000-0000C0020000}"/>
    <cellStyle name="40 % – Zvýraznění3 4 3" xfId="778" xr:uid="{00000000-0005-0000-0000-0000C1020000}"/>
    <cellStyle name="40 % – Zvýraznění3 4 4" xfId="779" xr:uid="{00000000-0005-0000-0000-0000C2020000}"/>
    <cellStyle name="40 % – Zvýraznění3 4 5" xfId="780" xr:uid="{00000000-0005-0000-0000-0000C3020000}"/>
    <cellStyle name="40 % – Zvýraznění3 4 6" xfId="781" xr:uid="{00000000-0005-0000-0000-0000C4020000}"/>
    <cellStyle name="40 % – Zvýraznění3 4 7" xfId="782" xr:uid="{00000000-0005-0000-0000-0000C5020000}"/>
    <cellStyle name="40 % – Zvýraznění3 4 8" xfId="783" xr:uid="{00000000-0005-0000-0000-0000C6020000}"/>
    <cellStyle name="40 % – Zvýraznění3 4 9" xfId="784" xr:uid="{00000000-0005-0000-0000-0000C7020000}"/>
    <cellStyle name="40 % – Zvýraznění4 2" xfId="785" xr:uid="{00000000-0005-0000-0000-0000C9020000}"/>
    <cellStyle name="40 % – Zvýraznění4 2 10" xfId="786" xr:uid="{00000000-0005-0000-0000-0000CA020000}"/>
    <cellStyle name="40 % – Zvýraznění4 2 11" xfId="787" xr:uid="{00000000-0005-0000-0000-0000CB020000}"/>
    <cellStyle name="40 % – Zvýraznění4 2 12" xfId="788" xr:uid="{00000000-0005-0000-0000-0000CC020000}"/>
    <cellStyle name="40 % – Zvýraznění4 2 13" xfId="789" xr:uid="{00000000-0005-0000-0000-0000CD020000}"/>
    <cellStyle name="40 % – Zvýraznění4 2 14" xfId="790" xr:uid="{00000000-0005-0000-0000-0000CE020000}"/>
    <cellStyle name="40 % – Zvýraznění4 2 15" xfId="791" xr:uid="{00000000-0005-0000-0000-0000CF020000}"/>
    <cellStyle name="40 % – Zvýraznění4 2 16" xfId="792" xr:uid="{00000000-0005-0000-0000-0000D0020000}"/>
    <cellStyle name="40 % – Zvýraznění4 2 2" xfId="793" xr:uid="{00000000-0005-0000-0000-0000D1020000}"/>
    <cellStyle name="40 % – Zvýraznění4 2 3" xfId="794" xr:uid="{00000000-0005-0000-0000-0000D2020000}"/>
    <cellStyle name="40 % – Zvýraznění4 2 4" xfId="795" xr:uid="{00000000-0005-0000-0000-0000D3020000}"/>
    <cellStyle name="40 % – Zvýraznění4 2 5" xfId="796" xr:uid="{00000000-0005-0000-0000-0000D4020000}"/>
    <cellStyle name="40 % – Zvýraznění4 2 6" xfId="797" xr:uid="{00000000-0005-0000-0000-0000D5020000}"/>
    <cellStyle name="40 % – Zvýraznění4 2 7" xfId="798" xr:uid="{00000000-0005-0000-0000-0000D6020000}"/>
    <cellStyle name="40 % – Zvýraznění4 2 8" xfId="799" xr:uid="{00000000-0005-0000-0000-0000D7020000}"/>
    <cellStyle name="40 % – Zvýraznění4 2 9" xfId="800" xr:uid="{00000000-0005-0000-0000-0000D8020000}"/>
    <cellStyle name="40 % – Zvýraznění4 3" xfId="801" xr:uid="{00000000-0005-0000-0000-0000D9020000}"/>
    <cellStyle name="40 % – Zvýraznění4 3 10" xfId="802" xr:uid="{00000000-0005-0000-0000-0000DA020000}"/>
    <cellStyle name="40 % – Zvýraznění4 3 11" xfId="803" xr:uid="{00000000-0005-0000-0000-0000DB020000}"/>
    <cellStyle name="40 % – Zvýraznění4 3 2" xfId="804" xr:uid="{00000000-0005-0000-0000-0000DC020000}"/>
    <cellStyle name="40 % – Zvýraznění4 3 3" xfId="805" xr:uid="{00000000-0005-0000-0000-0000DD020000}"/>
    <cellStyle name="40 % – Zvýraznění4 3 4" xfId="806" xr:uid="{00000000-0005-0000-0000-0000DE020000}"/>
    <cellStyle name="40 % – Zvýraznění4 3 5" xfId="807" xr:uid="{00000000-0005-0000-0000-0000DF020000}"/>
    <cellStyle name="40 % – Zvýraznění4 3 6" xfId="808" xr:uid="{00000000-0005-0000-0000-0000E0020000}"/>
    <cellStyle name="40 % – Zvýraznění4 3 7" xfId="809" xr:uid="{00000000-0005-0000-0000-0000E1020000}"/>
    <cellStyle name="40 % – Zvýraznění4 3 8" xfId="810" xr:uid="{00000000-0005-0000-0000-0000E2020000}"/>
    <cellStyle name="40 % – Zvýraznění4 3 9" xfId="811" xr:uid="{00000000-0005-0000-0000-0000E3020000}"/>
    <cellStyle name="40 % – Zvýraznění4 4" xfId="812" xr:uid="{00000000-0005-0000-0000-0000E4020000}"/>
    <cellStyle name="40 % – Zvýraznění4 4 10" xfId="813" xr:uid="{00000000-0005-0000-0000-0000E5020000}"/>
    <cellStyle name="40 % – Zvýraznění4 4 11" xfId="814" xr:uid="{00000000-0005-0000-0000-0000E6020000}"/>
    <cellStyle name="40 % – Zvýraznění4 4 2" xfId="815" xr:uid="{00000000-0005-0000-0000-0000E7020000}"/>
    <cellStyle name="40 % – Zvýraznění4 4 3" xfId="816" xr:uid="{00000000-0005-0000-0000-0000E8020000}"/>
    <cellStyle name="40 % – Zvýraznění4 4 4" xfId="817" xr:uid="{00000000-0005-0000-0000-0000E9020000}"/>
    <cellStyle name="40 % – Zvýraznění4 4 5" xfId="818" xr:uid="{00000000-0005-0000-0000-0000EA020000}"/>
    <cellStyle name="40 % – Zvýraznění4 4 6" xfId="819" xr:uid="{00000000-0005-0000-0000-0000EB020000}"/>
    <cellStyle name="40 % – Zvýraznění4 4 7" xfId="820" xr:uid="{00000000-0005-0000-0000-0000EC020000}"/>
    <cellStyle name="40 % – Zvýraznění4 4 8" xfId="821" xr:uid="{00000000-0005-0000-0000-0000ED020000}"/>
    <cellStyle name="40 % – Zvýraznění4 4 9" xfId="822" xr:uid="{00000000-0005-0000-0000-0000EE020000}"/>
    <cellStyle name="40 % – Zvýraznění5 2" xfId="823" xr:uid="{00000000-0005-0000-0000-0000F0020000}"/>
    <cellStyle name="40 % – Zvýraznění5 2 10" xfId="824" xr:uid="{00000000-0005-0000-0000-0000F1020000}"/>
    <cellStyle name="40 % – Zvýraznění5 2 11" xfId="825" xr:uid="{00000000-0005-0000-0000-0000F2020000}"/>
    <cellStyle name="40 % – Zvýraznění5 2 12" xfId="826" xr:uid="{00000000-0005-0000-0000-0000F3020000}"/>
    <cellStyle name="40 % – Zvýraznění5 2 13" xfId="827" xr:uid="{00000000-0005-0000-0000-0000F4020000}"/>
    <cellStyle name="40 % – Zvýraznění5 2 14" xfId="828" xr:uid="{00000000-0005-0000-0000-0000F5020000}"/>
    <cellStyle name="40 % – Zvýraznění5 2 15" xfId="829" xr:uid="{00000000-0005-0000-0000-0000F6020000}"/>
    <cellStyle name="40 % – Zvýraznění5 2 16" xfId="830" xr:uid="{00000000-0005-0000-0000-0000F7020000}"/>
    <cellStyle name="40 % – Zvýraznění5 2 2" xfId="831" xr:uid="{00000000-0005-0000-0000-0000F8020000}"/>
    <cellStyle name="40 % – Zvýraznění5 2 3" xfId="832" xr:uid="{00000000-0005-0000-0000-0000F9020000}"/>
    <cellStyle name="40 % – Zvýraznění5 2 4" xfId="833" xr:uid="{00000000-0005-0000-0000-0000FA020000}"/>
    <cellStyle name="40 % – Zvýraznění5 2 5" xfId="834" xr:uid="{00000000-0005-0000-0000-0000FB020000}"/>
    <cellStyle name="40 % – Zvýraznění5 2 6" xfId="835" xr:uid="{00000000-0005-0000-0000-0000FC020000}"/>
    <cellStyle name="40 % – Zvýraznění5 2 7" xfId="836" xr:uid="{00000000-0005-0000-0000-0000FD020000}"/>
    <cellStyle name="40 % – Zvýraznění5 2 8" xfId="837" xr:uid="{00000000-0005-0000-0000-0000FE020000}"/>
    <cellStyle name="40 % – Zvýraznění5 2 9" xfId="838" xr:uid="{00000000-0005-0000-0000-0000FF020000}"/>
    <cellStyle name="40 % – Zvýraznění5 3" xfId="839" xr:uid="{00000000-0005-0000-0000-000000030000}"/>
    <cellStyle name="40 % – Zvýraznění5 3 10" xfId="840" xr:uid="{00000000-0005-0000-0000-000001030000}"/>
    <cellStyle name="40 % – Zvýraznění5 3 11" xfId="841" xr:uid="{00000000-0005-0000-0000-000002030000}"/>
    <cellStyle name="40 % – Zvýraznění5 3 2" xfId="842" xr:uid="{00000000-0005-0000-0000-000003030000}"/>
    <cellStyle name="40 % – Zvýraznění5 3 3" xfId="843" xr:uid="{00000000-0005-0000-0000-000004030000}"/>
    <cellStyle name="40 % – Zvýraznění5 3 4" xfId="844" xr:uid="{00000000-0005-0000-0000-000005030000}"/>
    <cellStyle name="40 % – Zvýraznění5 3 5" xfId="845" xr:uid="{00000000-0005-0000-0000-000006030000}"/>
    <cellStyle name="40 % – Zvýraznění5 3 6" xfId="846" xr:uid="{00000000-0005-0000-0000-000007030000}"/>
    <cellStyle name="40 % – Zvýraznění5 3 7" xfId="847" xr:uid="{00000000-0005-0000-0000-000008030000}"/>
    <cellStyle name="40 % – Zvýraznění5 3 8" xfId="848" xr:uid="{00000000-0005-0000-0000-000009030000}"/>
    <cellStyle name="40 % – Zvýraznění5 3 9" xfId="849" xr:uid="{00000000-0005-0000-0000-00000A030000}"/>
    <cellStyle name="40 % – Zvýraznění5 4" xfId="850" xr:uid="{00000000-0005-0000-0000-00000B030000}"/>
    <cellStyle name="40 % – Zvýraznění5 4 10" xfId="851" xr:uid="{00000000-0005-0000-0000-00000C030000}"/>
    <cellStyle name="40 % – Zvýraznění5 4 11" xfId="852" xr:uid="{00000000-0005-0000-0000-00000D030000}"/>
    <cellStyle name="40 % – Zvýraznění5 4 2" xfId="853" xr:uid="{00000000-0005-0000-0000-00000E030000}"/>
    <cellStyle name="40 % – Zvýraznění5 4 3" xfId="854" xr:uid="{00000000-0005-0000-0000-00000F030000}"/>
    <cellStyle name="40 % – Zvýraznění5 4 4" xfId="855" xr:uid="{00000000-0005-0000-0000-000010030000}"/>
    <cellStyle name="40 % – Zvýraznění5 4 5" xfId="856" xr:uid="{00000000-0005-0000-0000-000011030000}"/>
    <cellStyle name="40 % – Zvýraznění5 4 6" xfId="857" xr:uid="{00000000-0005-0000-0000-000012030000}"/>
    <cellStyle name="40 % – Zvýraznění5 4 7" xfId="858" xr:uid="{00000000-0005-0000-0000-000013030000}"/>
    <cellStyle name="40 % – Zvýraznění5 4 8" xfId="859" xr:uid="{00000000-0005-0000-0000-000014030000}"/>
    <cellStyle name="40 % – Zvýraznění5 4 9" xfId="860" xr:uid="{00000000-0005-0000-0000-000015030000}"/>
    <cellStyle name="40 % – Zvýraznění6 2" xfId="861" xr:uid="{00000000-0005-0000-0000-000017030000}"/>
    <cellStyle name="40 % – Zvýraznění6 2 10" xfId="862" xr:uid="{00000000-0005-0000-0000-000018030000}"/>
    <cellStyle name="40 % – Zvýraznění6 2 11" xfId="863" xr:uid="{00000000-0005-0000-0000-000019030000}"/>
    <cellStyle name="40 % – Zvýraznění6 2 12" xfId="864" xr:uid="{00000000-0005-0000-0000-00001A030000}"/>
    <cellStyle name="40 % – Zvýraznění6 2 13" xfId="865" xr:uid="{00000000-0005-0000-0000-00001B030000}"/>
    <cellStyle name="40 % – Zvýraznění6 2 14" xfId="866" xr:uid="{00000000-0005-0000-0000-00001C030000}"/>
    <cellStyle name="40 % – Zvýraznění6 2 15" xfId="867" xr:uid="{00000000-0005-0000-0000-00001D030000}"/>
    <cellStyle name="40 % – Zvýraznění6 2 16" xfId="868" xr:uid="{00000000-0005-0000-0000-00001E030000}"/>
    <cellStyle name="40 % – Zvýraznění6 2 2" xfId="869" xr:uid="{00000000-0005-0000-0000-00001F030000}"/>
    <cellStyle name="40 % – Zvýraznění6 2 3" xfId="870" xr:uid="{00000000-0005-0000-0000-000020030000}"/>
    <cellStyle name="40 % – Zvýraznění6 2 4" xfId="871" xr:uid="{00000000-0005-0000-0000-000021030000}"/>
    <cellStyle name="40 % – Zvýraznění6 2 5" xfId="872" xr:uid="{00000000-0005-0000-0000-000022030000}"/>
    <cellStyle name="40 % – Zvýraznění6 2 6" xfId="873" xr:uid="{00000000-0005-0000-0000-000023030000}"/>
    <cellStyle name="40 % – Zvýraznění6 2 7" xfId="874" xr:uid="{00000000-0005-0000-0000-000024030000}"/>
    <cellStyle name="40 % – Zvýraznění6 2 8" xfId="875" xr:uid="{00000000-0005-0000-0000-000025030000}"/>
    <cellStyle name="40 % – Zvýraznění6 2 9" xfId="876" xr:uid="{00000000-0005-0000-0000-000026030000}"/>
    <cellStyle name="40 % – Zvýraznění6 3" xfId="877" xr:uid="{00000000-0005-0000-0000-000027030000}"/>
    <cellStyle name="40 % – Zvýraznění6 3 10" xfId="878" xr:uid="{00000000-0005-0000-0000-000028030000}"/>
    <cellStyle name="40 % – Zvýraznění6 3 11" xfId="879" xr:uid="{00000000-0005-0000-0000-000029030000}"/>
    <cellStyle name="40 % – Zvýraznění6 3 2" xfId="880" xr:uid="{00000000-0005-0000-0000-00002A030000}"/>
    <cellStyle name="40 % – Zvýraznění6 3 2 2" xfId="881" xr:uid="{00000000-0005-0000-0000-00002B030000}"/>
    <cellStyle name="40 % – Zvýraznění6 3 3" xfId="882" xr:uid="{00000000-0005-0000-0000-00002C030000}"/>
    <cellStyle name="40 % – Zvýraznění6 3 3 2" xfId="883" xr:uid="{00000000-0005-0000-0000-00002D030000}"/>
    <cellStyle name="40 % – Zvýraznění6 3 4" xfId="884" xr:uid="{00000000-0005-0000-0000-00002E030000}"/>
    <cellStyle name="40 % – Zvýraznění6 3 5" xfId="885" xr:uid="{00000000-0005-0000-0000-00002F030000}"/>
    <cellStyle name="40 % – Zvýraznění6 3 6" xfId="886" xr:uid="{00000000-0005-0000-0000-000030030000}"/>
    <cellStyle name="40 % – Zvýraznění6 3 7" xfId="887" xr:uid="{00000000-0005-0000-0000-000031030000}"/>
    <cellStyle name="40 % – Zvýraznění6 3 8" xfId="888" xr:uid="{00000000-0005-0000-0000-000032030000}"/>
    <cellStyle name="40 % – Zvýraznění6 3 9" xfId="889" xr:uid="{00000000-0005-0000-0000-000033030000}"/>
    <cellStyle name="40 % – Zvýraznění6 4" xfId="890" xr:uid="{00000000-0005-0000-0000-000034030000}"/>
    <cellStyle name="40 % – Zvýraznění6 4 10" xfId="891" xr:uid="{00000000-0005-0000-0000-000035030000}"/>
    <cellStyle name="40 % – Zvýraznění6 4 11" xfId="892" xr:uid="{00000000-0005-0000-0000-000036030000}"/>
    <cellStyle name="40 % – Zvýraznění6 4 2" xfId="893" xr:uid="{00000000-0005-0000-0000-000037030000}"/>
    <cellStyle name="40 % – Zvýraznění6 4 3" xfId="894" xr:uid="{00000000-0005-0000-0000-000038030000}"/>
    <cellStyle name="40 % – Zvýraznění6 4 4" xfId="895" xr:uid="{00000000-0005-0000-0000-000039030000}"/>
    <cellStyle name="40 % – Zvýraznění6 4 5" xfId="896" xr:uid="{00000000-0005-0000-0000-00003A030000}"/>
    <cellStyle name="40 % – Zvýraznění6 4 6" xfId="897" xr:uid="{00000000-0005-0000-0000-00003B030000}"/>
    <cellStyle name="40 % – Zvýraznění6 4 7" xfId="898" xr:uid="{00000000-0005-0000-0000-00003C030000}"/>
    <cellStyle name="40 % – Zvýraznění6 4 8" xfId="899" xr:uid="{00000000-0005-0000-0000-00003D030000}"/>
    <cellStyle name="40 % – Zvýraznění6 4 9" xfId="900" xr:uid="{00000000-0005-0000-0000-00003E030000}"/>
    <cellStyle name="40 % - zvýraznenie1" xfId="19" xr:uid="{00000000-0005-0000-0000-00003F030000}"/>
    <cellStyle name="40 % - zvýraznenie2" xfId="20" xr:uid="{00000000-0005-0000-0000-000040030000}"/>
    <cellStyle name="40 % - zvýraznenie3" xfId="21" xr:uid="{00000000-0005-0000-0000-000041030000}"/>
    <cellStyle name="40 % - zvýraznenie4" xfId="22" xr:uid="{00000000-0005-0000-0000-000042030000}"/>
    <cellStyle name="40 % - zvýraznenie5" xfId="23" xr:uid="{00000000-0005-0000-0000-000043030000}"/>
    <cellStyle name="40 % - zvýraznenie6" xfId="24" xr:uid="{00000000-0005-0000-0000-000044030000}"/>
    <cellStyle name="5" xfId="901" xr:uid="{00000000-0005-0000-0000-000045030000}"/>
    <cellStyle name="5 10" xfId="902" xr:uid="{00000000-0005-0000-0000-000046030000}"/>
    <cellStyle name="5 11" xfId="903" xr:uid="{00000000-0005-0000-0000-000047030000}"/>
    <cellStyle name="5 12" xfId="904" xr:uid="{00000000-0005-0000-0000-000048030000}"/>
    <cellStyle name="5 13" xfId="905" xr:uid="{00000000-0005-0000-0000-000049030000}"/>
    <cellStyle name="5 14" xfId="906" xr:uid="{00000000-0005-0000-0000-00004A030000}"/>
    <cellStyle name="5 15" xfId="907" xr:uid="{00000000-0005-0000-0000-00004B030000}"/>
    <cellStyle name="5 16" xfId="908" xr:uid="{00000000-0005-0000-0000-00004C030000}"/>
    <cellStyle name="5 17" xfId="909" xr:uid="{00000000-0005-0000-0000-00004D030000}"/>
    <cellStyle name="5 18" xfId="910" xr:uid="{00000000-0005-0000-0000-00004E030000}"/>
    <cellStyle name="5 19" xfId="911" xr:uid="{00000000-0005-0000-0000-00004F030000}"/>
    <cellStyle name="5 2" xfId="912" xr:uid="{00000000-0005-0000-0000-000050030000}"/>
    <cellStyle name="5 20" xfId="913" xr:uid="{00000000-0005-0000-0000-000051030000}"/>
    <cellStyle name="5 21" xfId="914" xr:uid="{00000000-0005-0000-0000-000052030000}"/>
    <cellStyle name="5 22" xfId="915" xr:uid="{00000000-0005-0000-0000-000053030000}"/>
    <cellStyle name="5 3" xfId="916" xr:uid="{00000000-0005-0000-0000-000054030000}"/>
    <cellStyle name="5 4" xfId="917" xr:uid="{00000000-0005-0000-0000-000055030000}"/>
    <cellStyle name="5 5" xfId="918" xr:uid="{00000000-0005-0000-0000-000056030000}"/>
    <cellStyle name="5 6" xfId="919" xr:uid="{00000000-0005-0000-0000-000057030000}"/>
    <cellStyle name="5 7" xfId="920" xr:uid="{00000000-0005-0000-0000-000058030000}"/>
    <cellStyle name="5 8" xfId="921" xr:uid="{00000000-0005-0000-0000-000059030000}"/>
    <cellStyle name="5 9" xfId="922" xr:uid="{00000000-0005-0000-0000-00005A030000}"/>
    <cellStyle name="60 % – Zvýraznění 1" xfId="25" builtinId="32" customBuiltin="1"/>
    <cellStyle name="60 % – Zvýraznění 2" xfId="26" builtinId="36" customBuiltin="1"/>
    <cellStyle name="60 % – Zvýraznění 3" xfId="27" builtinId="40" customBuiltin="1"/>
    <cellStyle name="60 % – Zvýraznění 4" xfId="28" builtinId="44" customBuiltin="1"/>
    <cellStyle name="60 % – Zvýraznění 5" xfId="29" builtinId="48" customBuiltin="1"/>
    <cellStyle name="60 % – Zvýraznění 6" xfId="30" builtinId="52" customBuiltin="1"/>
    <cellStyle name="60 % – Zvýraznění1 2" xfId="923" xr:uid="{00000000-0005-0000-0000-00005C030000}"/>
    <cellStyle name="60 % – Zvýraznění1 2 10" xfId="924" xr:uid="{00000000-0005-0000-0000-00005D030000}"/>
    <cellStyle name="60 % – Zvýraznění1 2 11" xfId="925" xr:uid="{00000000-0005-0000-0000-00005E030000}"/>
    <cellStyle name="60 % – Zvýraznění1 2 12" xfId="926" xr:uid="{00000000-0005-0000-0000-00005F030000}"/>
    <cellStyle name="60 % – Zvýraznění1 2 13" xfId="927" xr:uid="{00000000-0005-0000-0000-000060030000}"/>
    <cellStyle name="60 % – Zvýraznění1 2 14" xfId="928" xr:uid="{00000000-0005-0000-0000-000061030000}"/>
    <cellStyle name="60 % – Zvýraznění1 2 15" xfId="929" xr:uid="{00000000-0005-0000-0000-000062030000}"/>
    <cellStyle name="60 % – Zvýraznění1 2 16" xfId="930" xr:uid="{00000000-0005-0000-0000-000063030000}"/>
    <cellStyle name="60 % – Zvýraznění1 2 2" xfId="931" xr:uid="{00000000-0005-0000-0000-000064030000}"/>
    <cellStyle name="60 % – Zvýraznění1 2 3" xfId="932" xr:uid="{00000000-0005-0000-0000-000065030000}"/>
    <cellStyle name="60 % – Zvýraznění1 2 4" xfId="933" xr:uid="{00000000-0005-0000-0000-000066030000}"/>
    <cellStyle name="60 % – Zvýraznění1 2 5" xfId="934" xr:uid="{00000000-0005-0000-0000-000067030000}"/>
    <cellStyle name="60 % – Zvýraznění1 2 6" xfId="935" xr:uid="{00000000-0005-0000-0000-000068030000}"/>
    <cellStyle name="60 % – Zvýraznění1 2 7" xfId="936" xr:uid="{00000000-0005-0000-0000-000069030000}"/>
    <cellStyle name="60 % – Zvýraznění1 2 8" xfId="937" xr:uid="{00000000-0005-0000-0000-00006A030000}"/>
    <cellStyle name="60 % – Zvýraznění1 2 9" xfId="938" xr:uid="{00000000-0005-0000-0000-00006B030000}"/>
    <cellStyle name="60 % – Zvýraznění1 3" xfId="939" xr:uid="{00000000-0005-0000-0000-00006C030000}"/>
    <cellStyle name="60 % – Zvýraznění1 3 10" xfId="940" xr:uid="{00000000-0005-0000-0000-00006D030000}"/>
    <cellStyle name="60 % – Zvýraznění1 3 11" xfId="941" xr:uid="{00000000-0005-0000-0000-00006E030000}"/>
    <cellStyle name="60 % – Zvýraznění1 3 2" xfId="942" xr:uid="{00000000-0005-0000-0000-00006F030000}"/>
    <cellStyle name="60 % – Zvýraznění1 3 3" xfId="943" xr:uid="{00000000-0005-0000-0000-000070030000}"/>
    <cellStyle name="60 % – Zvýraznění1 3 4" xfId="944" xr:uid="{00000000-0005-0000-0000-000071030000}"/>
    <cellStyle name="60 % – Zvýraznění1 3 5" xfId="945" xr:uid="{00000000-0005-0000-0000-000072030000}"/>
    <cellStyle name="60 % – Zvýraznění1 3 6" xfId="946" xr:uid="{00000000-0005-0000-0000-000073030000}"/>
    <cellStyle name="60 % – Zvýraznění1 3 7" xfId="947" xr:uid="{00000000-0005-0000-0000-000074030000}"/>
    <cellStyle name="60 % – Zvýraznění1 3 8" xfId="948" xr:uid="{00000000-0005-0000-0000-000075030000}"/>
    <cellStyle name="60 % – Zvýraznění1 3 9" xfId="949" xr:uid="{00000000-0005-0000-0000-000076030000}"/>
    <cellStyle name="60 % – Zvýraznění1 4" xfId="950" xr:uid="{00000000-0005-0000-0000-000077030000}"/>
    <cellStyle name="60 % – Zvýraznění1 4 10" xfId="951" xr:uid="{00000000-0005-0000-0000-000078030000}"/>
    <cellStyle name="60 % – Zvýraznění1 4 11" xfId="952" xr:uid="{00000000-0005-0000-0000-000079030000}"/>
    <cellStyle name="60 % – Zvýraznění1 4 2" xfId="953" xr:uid="{00000000-0005-0000-0000-00007A030000}"/>
    <cellStyle name="60 % – Zvýraznění1 4 3" xfId="954" xr:uid="{00000000-0005-0000-0000-00007B030000}"/>
    <cellStyle name="60 % – Zvýraznění1 4 4" xfId="955" xr:uid="{00000000-0005-0000-0000-00007C030000}"/>
    <cellStyle name="60 % – Zvýraznění1 4 5" xfId="956" xr:uid="{00000000-0005-0000-0000-00007D030000}"/>
    <cellStyle name="60 % – Zvýraznění1 4 6" xfId="957" xr:uid="{00000000-0005-0000-0000-00007E030000}"/>
    <cellStyle name="60 % – Zvýraznění1 4 7" xfId="958" xr:uid="{00000000-0005-0000-0000-00007F030000}"/>
    <cellStyle name="60 % – Zvýraznění1 4 8" xfId="959" xr:uid="{00000000-0005-0000-0000-000080030000}"/>
    <cellStyle name="60 % – Zvýraznění1 4 9" xfId="960" xr:uid="{00000000-0005-0000-0000-000081030000}"/>
    <cellStyle name="60 % – Zvýraznění2 2" xfId="961" xr:uid="{00000000-0005-0000-0000-000083030000}"/>
    <cellStyle name="60 % – Zvýraznění2 2 10" xfId="962" xr:uid="{00000000-0005-0000-0000-000084030000}"/>
    <cellStyle name="60 % – Zvýraznění2 2 11" xfId="963" xr:uid="{00000000-0005-0000-0000-000085030000}"/>
    <cellStyle name="60 % – Zvýraznění2 2 12" xfId="964" xr:uid="{00000000-0005-0000-0000-000086030000}"/>
    <cellStyle name="60 % – Zvýraznění2 2 13" xfId="965" xr:uid="{00000000-0005-0000-0000-000087030000}"/>
    <cellStyle name="60 % – Zvýraznění2 2 14" xfId="966" xr:uid="{00000000-0005-0000-0000-000088030000}"/>
    <cellStyle name="60 % – Zvýraznění2 2 15" xfId="967" xr:uid="{00000000-0005-0000-0000-000089030000}"/>
    <cellStyle name="60 % – Zvýraznění2 2 16" xfId="968" xr:uid="{00000000-0005-0000-0000-00008A030000}"/>
    <cellStyle name="60 % – Zvýraznění2 2 2" xfId="969" xr:uid="{00000000-0005-0000-0000-00008B030000}"/>
    <cellStyle name="60 % – Zvýraznění2 2 3" xfId="970" xr:uid="{00000000-0005-0000-0000-00008C030000}"/>
    <cellStyle name="60 % – Zvýraznění2 2 4" xfId="971" xr:uid="{00000000-0005-0000-0000-00008D030000}"/>
    <cellStyle name="60 % – Zvýraznění2 2 5" xfId="972" xr:uid="{00000000-0005-0000-0000-00008E030000}"/>
    <cellStyle name="60 % – Zvýraznění2 2 6" xfId="973" xr:uid="{00000000-0005-0000-0000-00008F030000}"/>
    <cellStyle name="60 % – Zvýraznění2 2 7" xfId="974" xr:uid="{00000000-0005-0000-0000-000090030000}"/>
    <cellStyle name="60 % – Zvýraznění2 2 8" xfId="975" xr:uid="{00000000-0005-0000-0000-000091030000}"/>
    <cellStyle name="60 % – Zvýraznění2 2 9" xfId="976" xr:uid="{00000000-0005-0000-0000-000092030000}"/>
    <cellStyle name="60 % – Zvýraznění2 3" xfId="977" xr:uid="{00000000-0005-0000-0000-000093030000}"/>
    <cellStyle name="60 % – Zvýraznění2 3 10" xfId="978" xr:uid="{00000000-0005-0000-0000-000094030000}"/>
    <cellStyle name="60 % – Zvýraznění2 3 11" xfId="979" xr:uid="{00000000-0005-0000-0000-000095030000}"/>
    <cellStyle name="60 % – Zvýraznění2 3 2" xfId="980" xr:uid="{00000000-0005-0000-0000-000096030000}"/>
    <cellStyle name="60 % – Zvýraznění2 3 3" xfId="981" xr:uid="{00000000-0005-0000-0000-000097030000}"/>
    <cellStyle name="60 % – Zvýraznění2 3 4" xfId="982" xr:uid="{00000000-0005-0000-0000-000098030000}"/>
    <cellStyle name="60 % – Zvýraznění2 3 5" xfId="983" xr:uid="{00000000-0005-0000-0000-000099030000}"/>
    <cellStyle name="60 % – Zvýraznění2 3 6" xfId="984" xr:uid="{00000000-0005-0000-0000-00009A030000}"/>
    <cellStyle name="60 % – Zvýraznění2 3 7" xfId="985" xr:uid="{00000000-0005-0000-0000-00009B030000}"/>
    <cellStyle name="60 % – Zvýraznění2 3 8" xfId="986" xr:uid="{00000000-0005-0000-0000-00009C030000}"/>
    <cellStyle name="60 % – Zvýraznění2 3 9" xfId="987" xr:uid="{00000000-0005-0000-0000-00009D030000}"/>
    <cellStyle name="60 % – Zvýraznění2 4" xfId="988" xr:uid="{00000000-0005-0000-0000-00009E030000}"/>
    <cellStyle name="60 % – Zvýraznění2 4 10" xfId="989" xr:uid="{00000000-0005-0000-0000-00009F030000}"/>
    <cellStyle name="60 % – Zvýraznění2 4 11" xfId="990" xr:uid="{00000000-0005-0000-0000-0000A0030000}"/>
    <cellStyle name="60 % – Zvýraznění2 4 2" xfId="991" xr:uid="{00000000-0005-0000-0000-0000A1030000}"/>
    <cellStyle name="60 % – Zvýraznění2 4 3" xfId="992" xr:uid="{00000000-0005-0000-0000-0000A2030000}"/>
    <cellStyle name="60 % – Zvýraznění2 4 4" xfId="993" xr:uid="{00000000-0005-0000-0000-0000A3030000}"/>
    <cellStyle name="60 % – Zvýraznění2 4 5" xfId="994" xr:uid="{00000000-0005-0000-0000-0000A4030000}"/>
    <cellStyle name="60 % – Zvýraznění2 4 6" xfId="995" xr:uid="{00000000-0005-0000-0000-0000A5030000}"/>
    <cellStyle name="60 % – Zvýraznění2 4 7" xfId="996" xr:uid="{00000000-0005-0000-0000-0000A6030000}"/>
    <cellStyle name="60 % – Zvýraznění2 4 8" xfId="997" xr:uid="{00000000-0005-0000-0000-0000A7030000}"/>
    <cellStyle name="60 % – Zvýraznění2 4 9" xfId="998" xr:uid="{00000000-0005-0000-0000-0000A8030000}"/>
    <cellStyle name="60 % – Zvýraznění3 2" xfId="999" xr:uid="{00000000-0005-0000-0000-0000AA030000}"/>
    <cellStyle name="60 % – Zvýraznění3 2 10" xfId="1000" xr:uid="{00000000-0005-0000-0000-0000AB030000}"/>
    <cellStyle name="60 % – Zvýraznění3 2 11" xfId="1001" xr:uid="{00000000-0005-0000-0000-0000AC030000}"/>
    <cellStyle name="60 % – Zvýraznění3 2 12" xfId="1002" xr:uid="{00000000-0005-0000-0000-0000AD030000}"/>
    <cellStyle name="60 % – Zvýraznění3 2 13" xfId="1003" xr:uid="{00000000-0005-0000-0000-0000AE030000}"/>
    <cellStyle name="60 % – Zvýraznění3 2 14" xfId="1004" xr:uid="{00000000-0005-0000-0000-0000AF030000}"/>
    <cellStyle name="60 % – Zvýraznění3 2 15" xfId="1005" xr:uid="{00000000-0005-0000-0000-0000B0030000}"/>
    <cellStyle name="60 % – Zvýraznění3 2 16" xfId="1006" xr:uid="{00000000-0005-0000-0000-0000B1030000}"/>
    <cellStyle name="60 % – Zvýraznění3 2 2" xfId="1007" xr:uid="{00000000-0005-0000-0000-0000B2030000}"/>
    <cellStyle name="60 % – Zvýraznění3 2 3" xfId="1008" xr:uid="{00000000-0005-0000-0000-0000B3030000}"/>
    <cellStyle name="60 % – Zvýraznění3 2 4" xfId="1009" xr:uid="{00000000-0005-0000-0000-0000B4030000}"/>
    <cellStyle name="60 % – Zvýraznění3 2 5" xfId="1010" xr:uid="{00000000-0005-0000-0000-0000B5030000}"/>
    <cellStyle name="60 % – Zvýraznění3 2 6" xfId="1011" xr:uid="{00000000-0005-0000-0000-0000B6030000}"/>
    <cellStyle name="60 % – Zvýraznění3 2 7" xfId="1012" xr:uid="{00000000-0005-0000-0000-0000B7030000}"/>
    <cellStyle name="60 % – Zvýraznění3 2 8" xfId="1013" xr:uid="{00000000-0005-0000-0000-0000B8030000}"/>
    <cellStyle name="60 % – Zvýraznění3 2 9" xfId="1014" xr:uid="{00000000-0005-0000-0000-0000B9030000}"/>
    <cellStyle name="60 % – Zvýraznění3 3" xfId="1015" xr:uid="{00000000-0005-0000-0000-0000BA030000}"/>
    <cellStyle name="60 % – Zvýraznění3 3 10" xfId="1016" xr:uid="{00000000-0005-0000-0000-0000BB030000}"/>
    <cellStyle name="60 % – Zvýraznění3 3 11" xfId="1017" xr:uid="{00000000-0005-0000-0000-0000BC030000}"/>
    <cellStyle name="60 % – Zvýraznění3 3 2" xfId="1018" xr:uid="{00000000-0005-0000-0000-0000BD030000}"/>
    <cellStyle name="60 % – Zvýraznění3 3 3" xfId="1019" xr:uid="{00000000-0005-0000-0000-0000BE030000}"/>
    <cellStyle name="60 % – Zvýraznění3 3 4" xfId="1020" xr:uid="{00000000-0005-0000-0000-0000BF030000}"/>
    <cellStyle name="60 % – Zvýraznění3 3 5" xfId="1021" xr:uid="{00000000-0005-0000-0000-0000C0030000}"/>
    <cellStyle name="60 % – Zvýraznění3 3 6" xfId="1022" xr:uid="{00000000-0005-0000-0000-0000C1030000}"/>
    <cellStyle name="60 % – Zvýraznění3 3 7" xfId="1023" xr:uid="{00000000-0005-0000-0000-0000C2030000}"/>
    <cellStyle name="60 % – Zvýraznění3 3 8" xfId="1024" xr:uid="{00000000-0005-0000-0000-0000C3030000}"/>
    <cellStyle name="60 % – Zvýraznění3 3 9" xfId="1025" xr:uid="{00000000-0005-0000-0000-0000C4030000}"/>
    <cellStyle name="60 % – Zvýraznění3 4" xfId="1026" xr:uid="{00000000-0005-0000-0000-0000C5030000}"/>
    <cellStyle name="60 % – Zvýraznění3 4 10" xfId="1027" xr:uid="{00000000-0005-0000-0000-0000C6030000}"/>
    <cellStyle name="60 % – Zvýraznění3 4 11" xfId="1028" xr:uid="{00000000-0005-0000-0000-0000C7030000}"/>
    <cellStyle name="60 % – Zvýraznění3 4 2" xfId="1029" xr:uid="{00000000-0005-0000-0000-0000C8030000}"/>
    <cellStyle name="60 % – Zvýraznění3 4 3" xfId="1030" xr:uid="{00000000-0005-0000-0000-0000C9030000}"/>
    <cellStyle name="60 % – Zvýraznění3 4 4" xfId="1031" xr:uid="{00000000-0005-0000-0000-0000CA030000}"/>
    <cellStyle name="60 % – Zvýraznění3 4 5" xfId="1032" xr:uid="{00000000-0005-0000-0000-0000CB030000}"/>
    <cellStyle name="60 % – Zvýraznění3 4 6" xfId="1033" xr:uid="{00000000-0005-0000-0000-0000CC030000}"/>
    <cellStyle name="60 % – Zvýraznění3 4 7" xfId="1034" xr:uid="{00000000-0005-0000-0000-0000CD030000}"/>
    <cellStyle name="60 % – Zvýraznění3 4 8" xfId="1035" xr:uid="{00000000-0005-0000-0000-0000CE030000}"/>
    <cellStyle name="60 % – Zvýraznění3 4 9" xfId="1036" xr:uid="{00000000-0005-0000-0000-0000CF030000}"/>
    <cellStyle name="60 % – Zvýraznění4 2" xfId="1037" xr:uid="{00000000-0005-0000-0000-0000D1030000}"/>
    <cellStyle name="60 % – Zvýraznění4 2 10" xfId="1038" xr:uid="{00000000-0005-0000-0000-0000D2030000}"/>
    <cellStyle name="60 % – Zvýraznění4 2 11" xfId="1039" xr:uid="{00000000-0005-0000-0000-0000D3030000}"/>
    <cellStyle name="60 % – Zvýraznění4 2 12" xfId="1040" xr:uid="{00000000-0005-0000-0000-0000D4030000}"/>
    <cellStyle name="60 % – Zvýraznění4 2 13" xfId="1041" xr:uid="{00000000-0005-0000-0000-0000D5030000}"/>
    <cellStyle name="60 % – Zvýraznění4 2 14" xfId="1042" xr:uid="{00000000-0005-0000-0000-0000D6030000}"/>
    <cellStyle name="60 % – Zvýraznění4 2 15" xfId="1043" xr:uid="{00000000-0005-0000-0000-0000D7030000}"/>
    <cellStyle name="60 % – Zvýraznění4 2 16" xfId="1044" xr:uid="{00000000-0005-0000-0000-0000D8030000}"/>
    <cellStyle name="60 % – Zvýraznění4 2 2" xfId="1045" xr:uid="{00000000-0005-0000-0000-0000D9030000}"/>
    <cellStyle name="60 % – Zvýraznění4 2 3" xfId="1046" xr:uid="{00000000-0005-0000-0000-0000DA030000}"/>
    <cellStyle name="60 % – Zvýraznění4 2 4" xfId="1047" xr:uid="{00000000-0005-0000-0000-0000DB030000}"/>
    <cellStyle name="60 % – Zvýraznění4 2 5" xfId="1048" xr:uid="{00000000-0005-0000-0000-0000DC030000}"/>
    <cellStyle name="60 % – Zvýraznění4 2 6" xfId="1049" xr:uid="{00000000-0005-0000-0000-0000DD030000}"/>
    <cellStyle name="60 % – Zvýraznění4 2 7" xfId="1050" xr:uid="{00000000-0005-0000-0000-0000DE030000}"/>
    <cellStyle name="60 % – Zvýraznění4 2 8" xfId="1051" xr:uid="{00000000-0005-0000-0000-0000DF030000}"/>
    <cellStyle name="60 % – Zvýraznění4 2 9" xfId="1052" xr:uid="{00000000-0005-0000-0000-0000E0030000}"/>
    <cellStyle name="60 % – Zvýraznění4 3" xfId="1053" xr:uid="{00000000-0005-0000-0000-0000E1030000}"/>
    <cellStyle name="60 % – Zvýraznění4 3 10" xfId="1054" xr:uid="{00000000-0005-0000-0000-0000E2030000}"/>
    <cellStyle name="60 % – Zvýraznění4 3 11" xfId="1055" xr:uid="{00000000-0005-0000-0000-0000E3030000}"/>
    <cellStyle name="60 % – Zvýraznění4 3 2" xfId="1056" xr:uid="{00000000-0005-0000-0000-0000E4030000}"/>
    <cellStyle name="60 % – Zvýraznění4 3 3" xfId="1057" xr:uid="{00000000-0005-0000-0000-0000E5030000}"/>
    <cellStyle name="60 % – Zvýraznění4 3 4" xfId="1058" xr:uid="{00000000-0005-0000-0000-0000E6030000}"/>
    <cellStyle name="60 % – Zvýraznění4 3 5" xfId="1059" xr:uid="{00000000-0005-0000-0000-0000E7030000}"/>
    <cellStyle name="60 % – Zvýraznění4 3 6" xfId="1060" xr:uid="{00000000-0005-0000-0000-0000E8030000}"/>
    <cellStyle name="60 % – Zvýraznění4 3 7" xfId="1061" xr:uid="{00000000-0005-0000-0000-0000E9030000}"/>
    <cellStyle name="60 % – Zvýraznění4 3 8" xfId="1062" xr:uid="{00000000-0005-0000-0000-0000EA030000}"/>
    <cellStyle name="60 % – Zvýraznění4 3 9" xfId="1063" xr:uid="{00000000-0005-0000-0000-0000EB030000}"/>
    <cellStyle name="60 % – Zvýraznění4 4" xfId="1064" xr:uid="{00000000-0005-0000-0000-0000EC030000}"/>
    <cellStyle name="60 % – Zvýraznění4 4 10" xfId="1065" xr:uid="{00000000-0005-0000-0000-0000ED030000}"/>
    <cellStyle name="60 % – Zvýraznění4 4 11" xfId="1066" xr:uid="{00000000-0005-0000-0000-0000EE030000}"/>
    <cellStyle name="60 % – Zvýraznění4 4 2" xfId="1067" xr:uid="{00000000-0005-0000-0000-0000EF030000}"/>
    <cellStyle name="60 % – Zvýraznění4 4 3" xfId="1068" xr:uid="{00000000-0005-0000-0000-0000F0030000}"/>
    <cellStyle name="60 % – Zvýraznění4 4 4" xfId="1069" xr:uid="{00000000-0005-0000-0000-0000F1030000}"/>
    <cellStyle name="60 % – Zvýraznění4 4 5" xfId="1070" xr:uid="{00000000-0005-0000-0000-0000F2030000}"/>
    <cellStyle name="60 % – Zvýraznění4 4 6" xfId="1071" xr:uid="{00000000-0005-0000-0000-0000F3030000}"/>
    <cellStyle name="60 % – Zvýraznění4 4 7" xfId="1072" xr:uid="{00000000-0005-0000-0000-0000F4030000}"/>
    <cellStyle name="60 % – Zvýraznění4 4 8" xfId="1073" xr:uid="{00000000-0005-0000-0000-0000F5030000}"/>
    <cellStyle name="60 % – Zvýraznění4 4 9" xfId="1074" xr:uid="{00000000-0005-0000-0000-0000F6030000}"/>
    <cellStyle name="60 % – Zvýraznění5 2" xfId="1075" xr:uid="{00000000-0005-0000-0000-0000F8030000}"/>
    <cellStyle name="60 % – Zvýraznění5 2 10" xfId="1076" xr:uid="{00000000-0005-0000-0000-0000F9030000}"/>
    <cellStyle name="60 % – Zvýraznění5 2 11" xfId="1077" xr:uid="{00000000-0005-0000-0000-0000FA030000}"/>
    <cellStyle name="60 % – Zvýraznění5 2 12" xfId="1078" xr:uid="{00000000-0005-0000-0000-0000FB030000}"/>
    <cellStyle name="60 % – Zvýraznění5 2 13" xfId="1079" xr:uid="{00000000-0005-0000-0000-0000FC030000}"/>
    <cellStyle name="60 % – Zvýraznění5 2 14" xfId="1080" xr:uid="{00000000-0005-0000-0000-0000FD030000}"/>
    <cellStyle name="60 % – Zvýraznění5 2 15" xfId="1081" xr:uid="{00000000-0005-0000-0000-0000FE030000}"/>
    <cellStyle name="60 % – Zvýraznění5 2 16" xfId="1082" xr:uid="{00000000-0005-0000-0000-0000FF030000}"/>
    <cellStyle name="60 % – Zvýraznění5 2 2" xfId="1083" xr:uid="{00000000-0005-0000-0000-000000040000}"/>
    <cellStyle name="60 % – Zvýraznění5 2 3" xfId="1084" xr:uid="{00000000-0005-0000-0000-000001040000}"/>
    <cellStyle name="60 % – Zvýraznění5 2 4" xfId="1085" xr:uid="{00000000-0005-0000-0000-000002040000}"/>
    <cellStyle name="60 % – Zvýraznění5 2 5" xfId="1086" xr:uid="{00000000-0005-0000-0000-000003040000}"/>
    <cellStyle name="60 % – Zvýraznění5 2 6" xfId="1087" xr:uid="{00000000-0005-0000-0000-000004040000}"/>
    <cellStyle name="60 % – Zvýraznění5 2 7" xfId="1088" xr:uid="{00000000-0005-0000-0000-000005040000}"/>
    <cellStyle name="60 % – Zvýraznění5 2 8" xfId="1089" xr:uid="{00000000-0005-0000-0000-000006040000}"/>
    <cellStyle name="60 % – Zvýraznění5 2 9" xfId="1090" xr:uid="{00000000-0005-0000-0000-000007040000}"/>
    <cellStyle name="60 % – Zvýraznění5 3" xfId="1091" xr:uid="{00000000-0005-0000-0000-000008040000}"/>
    <cellStyle name="60 % – Zvýraznění5 3 10" xfId="1092" xr:uid="{00000000-0005-0000-0000-000009040000}"/>
    <cellStyle name="60 % – Zvýraznění5 3 11" xfId="1093" xr:uid="{00000000-0005-0000-0000-00000A040000}"/>
    <cellStyle name="60 % – Zvýraznění5 3 2" xfId="1094" xr:uid="{00000000-0005-0000-0000-00000B040000}"/>
    <cellStyle name="60 % – Zvýraznění5 3 3" xfId="1095" xr:uid="{00000000-0005-0000-0000-00000C040000}"/>
    <cellStyle name="60 % – Zvýraznění5 3 4" xfId="1096" xr:uid="{00000000-0005-0000-0000-00000D040000}"/>
    <cellStyle name="60 % – Zvýraznění5 3 5" xfId="1097" xr:uid="{00000000-0005-0000-0000-00000E040000}"/>
    <cellStyle name="60 % – Zvýraznění5 3 6" xfId="1098" xr:uid="{00000000-0005-0000-0000-00000F040000}"/>
    <cellStyle name="60 % – Zvýraznění5 3 7" xfId="1099" xr:uid="{00000000-0005-0000-0000-000010040000}"/>
    <cellStyle name="60 % – Zvýraznění5 3 8" xfId="1100" xr:uid="{00000000-0005-0000-0000-000011040000}"/>
    <cellStyle name="60 % – Zvýraznění5 3 9" xfId="1101" xr:uid="{00000000-0005-0000-0000-000012040000}"/>
    <cellStyle name="60 % – Zvýraznění5 4" xfId="1102" xr:uid="{00000000-0005-0000-0000-000013040000}"/>
    <cellStyle name="60 % – Zvýraznění5 4 10" xfId="1103" xr:uid="{00000000-0005-0000-0000-000014040000}"/>
    <cellStyle name="60 % – Zvýraznění5 4 11" xfId="1104" xr:uid="{00000000-0005-0000-0000-000015040000}"/>
    <cellStyle name="60 % – Zvýraznění5 4 2" xfId="1105" xr:uid="{00000000-0005-0000-0000-000016040000}"/>
    <cellStyle name="60 % – Zvýraznění5 4 3" xfId="1106" xr:uid="{00000000-0005-0000-0000-000017040000}"/>
    <cellStyle name="60 % – Zvýraznění5 4 4" xfId="1107" xr:uid="{00000000-0005-0000-0000-000018040000}"/>
    <cellStyle name="60 % – Zvýraznění5 4 5" xfId="1108" xr:uid="{00000000-0005-0000-0000-000019040000}"/>
    <cellStyle name="60 % – Zvýraznění5 4 6" xfId="1109" xr:uid="{00000000-0005-0000-0000-00001A040000}"/>
    <cellStyle name="60 % – Zvýraznění5 4 7" xfId="1110" xr:uid="{00000000-0005-0000-0000-00001B040000}"/>
    <cellStyle name="60 % – Zvýraznění5 4 8" xfId="1111" xr:uid="{00000000-0005-0000-0000-00001C040000}"/>
    <cellStyle name="60 % – Zvýraznění5 4 9" xfId="1112" xr:uid="{00000000-0005-0000-0000-00001D040000}"/>
    <cellStyle name="60 % – Zvýraznění6 2" xfId="1113" xr:uid="{00000000-0005-0000-0000-00001F040000}"/>
    <cellStyle name="60 % – Zvýraznění6 2 10" xfId="1114" xr:uid="{00000000-0005-0000-0000-000020040000}"/>
    <cellStyle name="60 % – Zvýraznění6 2 11" xfId="1115" xr:uid="{00000000-0005-0000-0000-000021040000}"/>
    <cellStyle name="60 % – Zvýraznění6 2 12" xfId="1116" xr:uid="{00000000-0005-0000-0000-000022040000}"/>
    <cellStyle name="60 % – Zvýraznění6 2 13" xfId="1117" xr:uid="{00000000-0005-0000-0000-000023040000}"/>
    <cellStyle name="60 % – Zvýraznění6 2 14" xfId="1118" xr:uid="{00000000-0005-0000-0000-000024040000}"/>
    <cellStyle name="60 % – Zvýraznění6 2 15" xfId="1119" xr:uid="{00000000-0005-0000-0000-000025040000}"/>
    <cellStyle name="60 % – Zvýraznění6 2 16" xfId="1120" xr:uid="{00000000-0005-0000-0000-000026040000}"/>
    <cellStyle name="60 % – Zvýraznění6 2 2" xfId="1121" xr:uid="{00000000-0005-0000-0000-000027040000}"/>
    <cellStyle name="60 % – Zvýraznění6 2 3" xfId="1122" xr:uid="{00000000-0005-0000-0000-000028040000}"/>
    <cellStyle name="60 % – Zvýraznění6 2 4" xfId="1123" xr:uid="{00000000-0005-0000-0000-000029040000}"/>
    <cellStyle name="60 % – Zvýraznění6 2 5" xfId="1124" xr:uid="{00000000-0005-0000-0000-00002A040000}"/>
    <cellStyle name="60 % – Zvýraznění6 2 6" xfId="1125" xr:uid="{00000000-0005-0000-0000-00002B040000}"/>
    <cellStyle name="60 % – Zvýraznění6 2 7" xfId="1126" xr:uid="{00000000-0005-0000-0000-00002C040000}"/>
    <cellStyle name="60 % – Zvýraznění6 2 8" xfId="1127" xr:uid="{00000000-0005-0000-0000-00002D040000}"/>
    <cellStyle name="60 % – Zvýraznění6 2 9" xfId="1128" xr:uid="{00000000-0005-0000-0000-00002E040000}"/>
    <cellStyle name="60 % – Zvýraznění6 3" xfId="1129" xr:uid="{00000000-0005-0000-0000-00002F040000}"/>
    <cellStyle name="60 % – Zvýraznění6 3 10" xfId="1130" xr:uid="{00000000-0005-0000-0000-000030040000}"/>
    <cellStyle name="60 % – Zvýraznění6 3 11" xfId="1131" xr:uid="{00000000-0005-0000-0000-000031040000}"/>
    <cellStyle name="60 % – Zvýraznění6 3 2" xfId="1132" xr:uid="{00000000-0005-0000-0000-000032040000}"/>
    <cellStyle name="60 % – Zvýraznění6 3 3" xfId="1133" xr:uid="{00000000-0005-0000-0000-000033040000}"/>
    <cellStyle name="60 % – Zvýraznění6 3 4" xfId="1134" xr:uid="{00000000-0005-0000-0000-000034040000}"/>
    <cellStyle name="60 % – Zvýraznění6 3 5" xfId="1135" xr:uid="{00000000-0005-0000-0000-000035040000}"/>
    <cellStyle name="60 % – Zvýraznění6 3 6" xfId="1136" xr:uid="{00000000-0005-0000-0000-000036040000}"/>
    <cellStyle name="60 % – Zvýraznění6 3 7" xfId="1137" xr:uid="{00000000-0005-0000-0000-000037040000}"/>
    <cellStyle name="60 % – Zvýraznění6 3 8" xfId="1138" xr:uid="{00000000-0005-0000-0000-000038040000}"/>
    <cellStyle name="60 % – Zvýraznění6 3 9" xfId="1139" xr:uid="{00000000-0005-0000-0000-000039040000}"/>
    <cellStyle name="60 % – Zvýraznění6 4" xfId="1140" xr:uid="{00000000-0005-0000-0000-00003A040000}"/>
    <cellStyle name="60 % – Zvýraznění6 4 10" xfId="1141" xr:uid="{00000000-0005-0000-0000-00003B040000}"/>
    <cellStyle name="60 % – Zvýraznění6 4 11" xfId="1142" xr:uid="{00000000-0005-0000-0000-00003C040000}"/>
    <cellStyle name="60 % – Zvýraznění6 4 2" xfId="1143" xr:uid="{00000000-0005-0000-0000-00003D040000}"/>
    <cellStyle name="60 % – Zvýraznění6 4 3" xfId="1144" xr:uid="{00000000-0005-0000-0000-00003E040000}"/>
    <cellStyle name="60 % – Zvýraznění6 4 4" xfId="1145" xr:uid="{00000000-0005-0000-0000-00003F040000}"/>
    <cellStyle name="60 % – Zvýraznění6 4 5" xfId="1146" xr:uid="{00000000-0005-0000-0000-000040040000}"/>
    <cellStyle name="60 % – Zvýraznění6 4 6" xfId="1147" xr:uid="{00000000-0005-0000-0000-000041040000}"/>
    <cellStyle name="60 % – Zvýraznění6 4 7" xfId="1148" xr:uid="{00000000-0005-0000-0000-000042040000}"/>
    <cellStyle name="60 % – Zvýraznění6 4 8" xfId="1149" xr:uid="{00000000-0005-0000-0000-000043040000}"/>
    <cellStyle name="60 % – Zvýraznění6 4 9" xfId="1150" xr:uid="{00000000-0005-0000-0000-000044040000}"/>
    <cellStyle name="60 % - zvýraznenie1" xfId="31" xr:uid="{00000000-0005-0000-0000-000045040000}"/>
    <cellStyle name="60 % - zvýraznenie2" xfId="32" xr:uid="{00000000-0005-0000-0000-000046040000}"/>
    <cellStyle name="60 % - zvýraznenie3" xfId="33" xr:uid="{00000000-0005-0000-0000-000047040000}"/>
    <cellStyle name="60 % - zvýraznenie4" xfId="34" xr:uid="{00000000-0005-0000-0000-000048040000}"/>
    <cellStyle name="60 % - zvýraznenie5" xfId="35" xr:uid="{00000000-0005-0000-0000-000049040000}"/>
    <cellStyle name="60 % - zvýraznenie6" xfId="36" xr:uid="{00000000-0005-0000-0000-00004A040000}"/>
    <cellStyle name="blokcen" xfId="1151" xr:uid="{00000000-0005-0000-0000-00004B040000}"/>
    <cellStyle name="B-NR" xfId="1152" xr:uid="{00000000-0005-0000-0000-00004C040000}"/>
    <cellStyle name="Bold 11" xfId="1153" xr:uid="{00000000-0005-0000-0000-00004D040000}"/>
    <cellStyle name="Bold 11 2" xfId="1154" xr:uid="{00000000-0005-0000-0000-00004E040000}"/>
    <cellStyle name="Bold 11 3" xfId="1155" xr:uid="{00000000-0005-0000-0000-00004F040000}"/>
    <cellStyle name="Bold 11 4" xfId="1156" xr:uid="{00000000-0005-0000-0000-000050040000}"/>
    <cellStyle name="Bold 11 5" xfId="1157" xr:uid="{00000000-0005-0000-0000-000051040000}"/>
    <cellStyle name="Bold 11 6" xfId="1158" xr:uid="{00000000-0005-0000-0000-000052040000}"/>
    <cellStyle name="cárkyd" xfId="37" xr:uid="{00000000-0005-0000-0000-000053040000}"/>
    <cellStyle name="cárkyd 2" xfId="1159" xr:uid="{00000000-0005-0000-0000-000054040000}"/>
    <cellStyle name="cary" xfId="38" xr:uid="{00000000-0005-0000-0000-000055040000}"/>
    <cellStyle name="cary 2" xfId="1160" xr:uid="{00000000-0005-0000-0000-000056040000}"/>
    <cellStyle name="Celkem" xfId="39" builtinId="25" customBuiltin="1"/>
    <cellStyle name="Celkem 2" xfId="1161" xr:uid="{00000000-0005-0000-0000-000058040000}"/>
    <cellStyle name="Celkem 2 10" xfId="1162" xr:uid="{00000000-0005-0000-0000-000059040000}"/>
    <cellStyle name="Celkem 2 11" xfId="1163" xr:uid="{00000000-0005-0000-0000-00005A040000}"/>
    <cellStyle name="Celkem 2 12" xfId="1164" xr:uid="{00000000-0005-0000-0000-00005B040000}"/>
    <cellStyle name="Celkem 2 13" xfId="1165" xr:uid="{00000000-0005-0000-0000-00005C040000}"/>
    <cellStyle name="Celkem 2 14" xfId="1166" xr:uid="{00000000-0005-0000-0000-00005D040000}"/>
    <cellStyle name="Celkem 2 15" xfId="1167" xr:uid="{00000000-0005-0000-0000-00005E040000}"/>
    <cellStyle name="Celkem 2 16" xfId="1168" xr:uid="{00000000-0005-0000-0000-00005F040000}"/>
    <cellStyle name="Celkem 2 2" xfId="1169" xr:uid="{00000000-0005-0000-0000-000060040000}"/>
    <cellStyle name="Celkem 2 3" xfId="1170" xr:uid="{00000000-0005-0000-0000-000061040000}"/>
    <cellStyle name="Celkem 2 4" xfId="1171" xr:uid="{00000000-0005-0000-0000-000062040000}"/>
    <cellStyle name="Celkem 2 5" xfId="1172" xr:uid="{00000000-0005-0000-0000-000063040000}"/>
    <cellStyle name="Celkem 2 6" xfId="1173" xr:uid="{00000000-0005-0000-0000-000064040000}"/>
    <cellStyle name="Celkem 2 7" xfId="1174" xr:uid="{00000000-0005-0000-0000-000065040000}"/>
    <cellStyle name="Celkem 2 8" xfId="1175" xr:uid="{00000000-0005-0000-0000-000066040000}"/>
    <cellStyle name="Celkem 2 9" xfId="1176" xr:uid="{00000000-0005-0000-0000-000067040000}"/>
    <cellStyle name="Celkem 3" xfId="1177" xr:uid="{00000000-0005-0000-0000-000068040000}"/>
    <cellStyle name="Celkem 3 10" xfId="1178" xr:uid="{00000000-0005-0000-0000-000069040000}"/>
    <cellStyle name="Celkem 3 11" xfId="1179" xr:uid="{00000000-0005-0000-0000-00006A040000}"/>
    <cellStyle name="Celkem 3 2" xfId="1180" xr:uid="{00000000-0005-0000-0000-00006B040000}"/>
    <cellStyle name="Celkem 3 3" xfId="1181" xr:uid="{00000000-0005-0000-0000-00006C040000}"/>
    <cellStyle name="Celkem 3 4" xfId="1182" xr:uid="{00000000-0005-0000-0000-00006D040000}"/>
    <cellStyle name="Celkem 3 5" xfId="1183" xr:uid="{00000000-0005-0000-0000-00006E040000}"/>
    <cellStyle name="Celkem 3 6" xfId="1184" xr:uid="{00000000-0005-0000-0000-00006F040000}"/>
    <cellStyle name="Celkem 3 7" xfId="1185" xr:uid="{00000000-0005-0000-0000-000070040000}"/>
    <cellStyle name="Celkem 3 8" xfId="1186" xr:uid="{00000000-0005-0000-0000-000071040000}"/>
    <cellStyle name="Celkem 3 9" xfId="1187" xr:uid="{00000000-0005-0000-0000-000072040000}"/>
    <cellStyle name="Celkem 4" xfId="1188" xr:uid="{00000000-0005-0000-0000-000073040000}"/>
    <cellStyle name="Celkem 4 10" xfId="1189" xr:uid="{00000000-0005-0000-0000-000074040000}"/>
    <cellStyle name="Celkem 4 11" xfId="1190" xr:uid="{00000000-0005-0000-0000-000075040000}"/>
    <cellStyle name="Celkem 4 2" xfId="1191" xr:uid="{00000000-0005-0000-0000-000076040000}"/>
    <cellStyle name="Celkem 4 3" xfId="1192" xr:uid="{00000000-0005-0000-0000-000077040000}"/>
    <cellStyle name="Celkem 4 4" xfId="1193" xr:uid="{00000000-0005-0000-0000-000078040000}"/>
    <cellStyle name="Celkem 4 5" xfId="1194" xr:uid="{00000000-0005-0000-0000-000079040000}"/>
    <cellStyle name="Celkem 4 6" xfId="1195" xr:uid="{00000000-0005-0000-0000-00007A040000}"/>
    <cellStyle name="Celkem 4 7" xfId="1196" xr:uid="{00000000-0005-0000-0000-00007B040000}"/>
    <cellStyle name="Celkem 4 8" xfId="1197" xr:uid="{00000000-0005-0000-0000-00007C040000}"/>
    <cellStyle name="Celkem 4 9" xfId="1198" xr:uid="{00000000-0005-0000-0000-00007D040000}"/>
    <cellStyle name="Cena" xfId="1199" xr:uid="{00000000-0005-0000-0000-00007E040000}"/>
    <cellStyle name="cena 2" xfId="1200" xr:uid="{00000000-0005-0000-0000-00007F040000}"/>
    <cellStyle name="CenaJednPolozky" xfId="1201" xr:uid="{00000000-0005-0000-0000-000080040000}"/>
    <cellStyle name="CenaJednPolozky 2" xfId="1202" xr:uid="{00000000-0005-0000-0000-000081040000}"/>
    <cellStyle name="CenaJednPolozky 3" xfId="1203" xr:uid="{00000000-0005-0000-0000-000082040000}"/>
    <cellStyle name="CenaJednPolozky 4" xfId="1204" xr:uid="{00000000-0005-0000-0000-000083040000}"/>
    <cellStyle name="CenaJednPolozky 5" xfId="1205" xr:uid="{00000000-0005-0000-0000-000084040000}"/>
    <cellStyle name="CenaJednPolozky 6" xfId="1206" xr:uid="{00000000-0005-0000-0000-000085040000}"/>
    <cellStyle name="ceník" xfId="1207" xr:uid="{00000000-0005-0000-0000-000086040000}"/>
    <cellStyle name="ceník 2" xfId="1208" xr:uid="{00000000-0005-0000-0000-000087040000}"/>
    <cellStyle name="ceník 3" xfId="1209" xr:uid="{00000000-0005-0000-0000-000088040000}"/>
    <cellStyle name="ceník 4" xfId="1210" xr:uid="{00000000-0005-0000-0000-000089040000}"/>
    <cellStyle name="ceník 5" xfId="1211" xr:uid="{00000000-0005-0000-0000-00008A040000}"/>
    <cellStyle name="ceník 6" xfId="1212" xr:uid="{00000000-0005-0000-0000-00008B040000}"/>
    <cellStyle name="Comma [0]_9eu2xkjwWrYu0YNRaLvhySkeD" xfId="1213" xr:uid="{00000000-0005-0000-0000-00008C040000}"/>
    <cellStyle name="Comma_299  -  Corrected Annex B1 Summery of Subcapters 24 -1F" xfId="1214" xr:uid="{00000000-0005-0000-0000-00008D040000}"/>
    <cellStyle name="Currency (0)" xfId="1215" xr:uid="{00000000-0005-0000-0000-00008E040000}"/>
    <cellStyle name="Currency (0) 2" xfId="1216" xr:uid="{00000000-0005-0000-0000-00008F040000}"/>
    <cellStyle name="Currency (0) 3" xfId="1217" xr:uid="{00000000-0005-0000-0000-000090040000}"/>
    <cellStyle name="Currency (0) 4" xfId="1218" xr:uid="{00000000-0005-0000-0000-000091040000}"/>
    <cellStyle name="Currency (0) 5" xfId="1219" xr:uid="{00000000-0005-0000-0000-000092040000}"/>
    <cellStyle name="Currency (0) 6" xfId="1220" xr:uid="{00000000-0005-0000-0000-000093040000}"/>
    <cellStyle name="Currency (2)" xfId="1221" xr:uid="{00000000-0005-0000-0000-000094040000}"/>
    <cellStyle name="Currency (2) 2" xfId="1222" xr:uid="{00000000-0005-0000-0000-000095040000}"/>
    <cellStyle name="Currency (2) 3" xfId="1223" xr:uid="{00000000-0005-0000-0000-000096040000}"/>
    <cellStyle name="Currency (2) 4" xfId="1224" xr:uid="{00000000-0005-0000-0000-000097040000}"/>
    <cellStyle name="Currency (2) 5" xfId="1225" xr:uid="{00000000-0005-0000-0000-000098040000}"/>
    <cellStyle name="Currency (2) 6" xfId="1226" xr:uid="{00000000-0005-0000-0000-000099040000}"/>
    <cellStyle name="Currency [0]_3LU9hSJnLyQkkffIimuyOsjVm" xfId="1227" xr:uid="{00000000-0005-0000-0000-00009A040000}"/>
    <cellStyle name="Currency_3LU9hSJnLyQkkffIimuyOsjVm" xfId="1228" xr:uid="{00000000-0005-0000-0000-00009B040000}"/>
    <cellStyle name="čárky [0]_Benzina Dačice" xfId="1229" xr:uid="{00000000-0005-0000-0000-00009C040000}"/>
    <cellStyle name="čárky 2" xfId="1230" xr:uid="{00000000-0005-0000-0000-00009D040000}"/>
    <cellStyle name="čárky 2 10" xfId="1231" xr:uid="{00000000-0005-0000-0000-00009E040000}"/>
    <cellStyle name="čárky 2 11" xfId="1232" xr:uid="{00000000-0005-0000-0000-00009F040000}"/>
    <cellStyle name="čárky 2 12" xfId="1233" xr:uid="{00000000-0005-0000-0000-0000A0040000}"/>
    <cellStyle name="čárky 2 13" xfId="1234" xr:uid="{00000000-0005-0000-0000-0000A1040000}"/>
    <cellStyle name="čárky 2 14" xfId="1235" xr:uid="{00000000-0005-0000-0000-0000A2040000}"/>
    <cellStyle name="čárky 2 15" xfId="1236" xr:uid="{00000000-0005-0000-0000-0000A3040000}"/>
    <cellStyle name="čárky 2 16" xfId="1237" xr:uid="{00000000-0005-0000-0000-0000A4040000}"/>
    <cellStyle name="čárky 2 17" xfId="1238" xr:uid="{00000000-0005-0000-0000-0000A5040000}"/>
    <cellStyle name="čárky 2 18" xfId="1239" xr:uid="{00000000-0005-0000-0000-0000A6040000}"/>
    <cellStyle name="čárky 2 19" xfId="1240" xr:uid="{00000000-0005-0000-0000-0000A7040000}"/>
    <cellStyle name="čárky 2 2" xfId="1241" xr:uid="{00000000-0005-0000-0000-0000A8040000}"/>
    <cellStyle name="čárky 2 20" xfId="1242" xr:uid="{00000000-0005-0000-0000-0000A9040000}"/>
    <cellStyle name="čárky 2 21" xfId="1243" xr:uid="{00000000-0005-0000-0000-0000AA040000}"/>
    <cellStyle name="čárky 2 22" xfId="1244" xr:uid="{00000000-0005-0000-0000-0000AB040000}"/>
    <cellStyle name="čárky 2 23" xfId="1245" xr:uid="{00000000-0005-0000-0000-0000AC040000}"/>
    <cellStyle name="čárky 2 24" xfId="1246" xr:uid="{00000000-0005-0000-0000-0000AD040000}"/>
    <cellStyle name="čárky 2 25" xfId="1247" xr:uid="{00000000-0005-0000-0000-0000AE040000}"/>
    <cellStyle name="čárky 2 3" xfId="1248" xr:uid="{00000000-0005-0000-0000-0000AF040000}"/>
    <cellStyle name="čárky 2 4" xfId="1249" xr:uid="{00000000-0005-0000-0000-0000B0040000}"/>
    <cellStyle name="čárky 2 5" xfId="1250" xr:uid="{00000000-0005-0000-0000-0000B1040000}"/>
    <cellStyle name="čárky 2 6" xfId="1251" xr:uid="{00000000-0005-0000-0000-0000B2040000}"/>
    <cellStyle name="čárky 2 7" xfId="1252" xr:uid="{00000000-0005-0000-0000-0000B3040000}"/>
    <cellStyle name="čárky 2 8" xfId="1253" xr:uid="{00000000-0005-0000-0000-0000B4040000}"/>
    <cellStyle name="čárky 2 9" xfId="1254" xr:uid="{00000000-0005-0000-0000-0000B5040000}"/>
    <cellStyle name="číslo.00_" xfId="1255" xr:uid="{00000000-0005-0000-0000-0000B6040000}"/>
    <cellStyle name="Date" xfId="1256" xr:uid="{00000000-0005-0000-0000-0000B7040000}"/>
    <cellStyle name="Date 2" xfId="1257" xr:uid="{00000000-0005-0000-0000-0000B8040000}"/>
    <cellStyle name="Date 3" xfId="1258" xr:uid="{00000000-0005-0000-0000-0000B9040000}"/>
    <cellStyle name="Date 4" xfId="1259" xr:uid="{00000000-0005-0000-0000-0000BA040000}"/>
    <cellStyle name="Date 5" xfId="1260" xr:uid="{00000000-0005-0000-0000-0000BB040000}"/>
    <cellStyle name="Date 6" xfId="1261" xr:uid="{00000000-0005-0000-0000-0000BC040000}"/>
    <cellStyle name="daten" xfId="1262" xr:uid="{00000000-0005-0000-0000-0000BD040000}"/>
    <cellStyle name="Date-Time" xfId="1263" xr:uid="{00000000-0005-0000-0000-0000BE040000}"/>
    <cellStyle name="Date-Time 2" xfId="1264" xr:uid="{00000000-0005-0000-0000-0000BF040000}"/>
    <cellStyle name="Date-Time 3" xfId="1265" xr:uid="{00000000-0005-0000-0000-0000C0040000}"/>
    <cellStyle name="Date-Time 4" xfId="1266" xr:uid="{00000000-0005-0000-0000-0000C1040000}"/>
    <cellStyle name="Date-Time 5" xfId="1267" xr:uid="{00000000-0005-0000-0000-0000C2040000}"/>
    <cellStyle name="Date-Time 6" xfId="1268" xr:uid="{00000000-0005-0000-0000-0000C3040000}"/>
    <cellStyle name="Decimal 1" xfId="1269" xr:uid="{00000000-0005-0000-0000-0000C4040000}"/>
    <cellStyle name="Decimal 1 2" xfId="1270" xr:uid="{00000000-0005-0000-0000-0000C5040000}"/>
    <cellStyle name="Decimal 1 3" xfId="1271" xr:uid="{00000000-0005-0000-0000-0000C6040000}"/>
    <cellStyle name="Decimal 1 4" xfId="1272" xr:uid="{00000000-0005-0000-0000-0000C7040000}"/>
    <cellStyle name="Decimal 1 5" xfId="1273" xr:uid="{00000000-0005-0000-0000-0000C8040000}"/>
    <cellStyle name="Decimal 1 6" xfId="1274" xr:uid="{00000000-0005-0000-0000-0000C9040000}"/>
    <cellStyle name="Decimal 2" xfId="1275" xr:uid="{00000000-0005-0000-0000-0000CA040000}"/>
    <cellStyle name="Decimal 2 2" xfId="1276" xr:uid="{00000000-0005-0000-0000-0000CB040000}"/>
    <cellStyle name="Decimal 2 3" xfId="1277" xr:uid="{00000000-0005-0000-0000-0000CC040000}"/>
    <cellStyle name="Decimal 2 4" xfId="1278" xr:uid="{00000000-0005-0000-0000-0000CD040000}"/>
    <cellStyle name="Decimal 2 5" xfId="1279" xr:uid="{00000000-0005-0000-0000-0000CE040000}"/>
    <cellStyle name="Decimal 2 6" xfId="1280" xr:uid="{00000000-0005-0000-0000-0000CF040000}"/>
    <cellStyle name="Decimal 3" xfId="1281" xr:uid="{00000000-0005-0000-0000-0000D0040000}"/>
    <cellStyle name="Decimal 3 2" xfId="1282" xr:uid="{00000000-0005-0000-0000-0000D1040000}"/>
    <cellStyle name="Decimal 3 3" xfId="1283" xr:uid="{00000000-0005-0000-0000-0000D2040000}"/>
    <cellStyle name="Decimal 3 4" xfId="1284" xr:uid="{00000000-0005-0000-0000-0000D3040000}"/>
    <cellStyle name="Decimal 3 5" xfId="1285" xr:uid="{00000000-0005-0000-0000-0000D4040000}"/>
    <cellStyle name="Decimal 3 6" xfId="1286" xr:uid="{00000000-0005-0000-0000-0000D5040000}"/>
    <cellStyle name="definity" xfId="40" xr:uid="{00000000-0005-0000-0000-0000D6040000}"/>
    <cellStyle name="Dezimal [0]_Tabelle1" xfId="1287" xr:uid="{00000000-0005-0000-0000-0000D7040000}"/>
    <cellStyle name="Dezimal_Tabelle1" xfId="1288" xr:uid="{00000000-0005-0000-0000-0000D8040000}"/>
    <cellStyle name="Dobrá" xfId="41" xr:uid="{00000000-0005-0000-0000-0000D9040000}"/>
    <cellStyle name="Dziesiętny [0]_laroux" xfId="1289" xr:uid="{00000000-0005-0000-0000-0000DA040000}"/>
    <cellStyle name="Dziesiętny_laroux" xfId="1290" xr:uid="{00000000-0005-0000-0000-0000DB040000}"/>
    <cellStyle name="Euro" xfId="1291" xr:uid="{00000000-0005-0000-0000-0000DC040000}"/>
    <cellStyle name="Excel Built-in Normal" xfId="1292" xr:uid="{00000000-0005-0000-0000-0000DD040000}"/>
    <cellStyle name="Firma" xfId="1293" xr:uid="{00000000-0005-0000-0000-0000DE040000}"/>
    <cellStyle name="Halere" xfId="1294" xr:uid="{00000000-0005-0000-0000-0000DF040000}"/>
    <cellStyle name="Hlavní nadpis" xfId="1295" xr:uid="{00000000-0005-0000-0000-0000E0040000}"/>
    <cellStyle name="hl-nadpis" xfId="1296" xr:uid="{00000000-0005-0000-0000-0000E1040000}"/>
    <cellStyle name="Hypertextový odkaz 2" xfId="1297" xr:uid="{00000000-0005-0000-0000-0000E3040000}"/>
    <cellStyle name="Hypertextový odkaz 2 2" xfId="1298" xr:uid="{00000000-0005-0000-0000-0000E4040000}"/>
    <cellStyle name="Hypertextový odkaz 3" xfId="1299" xr:uid="{00000000-0005-0000-0000-0000E5040000}"/>
    <cellStyle name="Chybně 2" xfId="1300" xr:uid="{00000000-0005-0000-0000-0000E7040000}"/>
    <cellStyle name="Chybně 2 10" xfId="1301" xr:uid="{00000000-0005-0000-0000-0000E8040000}"/>
    <cellStyle name="Chybně 2 11" xfId="1302" xr:uid="{00000000-0005-0000-0000-0000E9040000}"/>
    <cellStyle name="Chybně 2 12" xfId="1303" xr:uid="{00000000-0005-0000-0000-0000EA040000}"/>
    <cellStyle name="Chybně 2 13" xfId="1304" xr:uid="{00000000-0005-0000-0000-0000EB040000}"/>
    <cellStyle name="Chybně 2 14" xfId="1305" xr:uid="{00000000-0005-0000-0000-0000EC040000}"/>
    <cellStyle name="Chybně 2 15" xfId="1306" xr:uid="{00000000-0005-0000-0000-0000ED040000}"/>
    <cellStyle name="Chybně 2 16" xfId="1307" xr:uid="{00000000-0005-0000-0000-0000EE040000}"/>
    <cellStyle name="Chybně 2 2" xfId="1308" xr:uid="{00000000-0005-0000-0000-0000EF040000}"/>
    <cellStyle name="Chybně 2 3" xfId="1309" xr:uid="{00000000-0005-0000-0000-0000F0040000}"/>
    <cellStyle name="Chybně 2 4" xfId="1310" xr:uid="{00000000-0005-0000-0000-0000F1040000}"/>
    <cellStyle name="Chybně 2 4 10" xfId="1311" xr:uid="{00000000-0005-0000-0000-0000F2040000}"/>
    <cellStyle name="Chybně 2 4 11" xfId="1312" xr:uid="{00000000-0005-0000-0000-0000F3040000}"/>
    <cellStyle name="Chybně 2 4 2" xfId="1313" xr:uid="{00000000-0005-0000-0000-0000F4040000}"/>
    <cellStyle name="Chybně 2 4 3" xfId="1314" xr:uid="{00000000-0005-0000-0000-0000F5040000}"/>
    <cellStyle name="Chybně 2 4 4" xfId="1315" xr:uid="{00000000-0005-0000-0000-0000F6040000}"/>
    <cellStyle name="Chybně 2 4 5" xfId="1316" xr:uid="{00000000-0005-0000-0000-0000F7040000}"/>
    <cellStyle name="Chybně 2 4 6" xfId="1317" xr:uid="{00000000-0005-0000-0000-0000F8040000}"/>
    <cellStyle name="Chybně 2 4 7" xfId="1318" xr:uid="{00000000-0005-0000-0000-0000F9040000}"/>
    <cellStyle name="Chybně 2 4 8" xfId="1319" xr:uid="{00000000-0005-0000-0000-0000FA040000}"/>
    <cellStyle name="Chybně 2 4 9" xfId="1320" xr:uid="{00000000-0005-0000-0000-0000FB040000}"/>
    <cellStyle name="Chybně 2 5" xfId="1321" xr:uid="{00000000-0005-0000-0000-0000FC040000}"/>
    <cellStyle name="Chybně 2 5 10" xfId="1322" xr:uid="{00000000-0005-0000-0000-0000FD040000}"/>
    <cellStyle name="Chybně 2 5 11" xfId="1323" xr:uid="{00000000-0005-0000-0000-0000FE040000}"/>
    <cellStyle name="Chybně 2 5 2" xfId="1324" xr:uid="{00000000-0005-0000-0000-0000FF040000}"/>
    <cellStyle name="Chybně 2 5 3" xfId="1325" xr:uid="{00000000-0005-0000-0000-000000050000}"/>
    <cellStyle name="Chybně 2 5 4" xfId="1326" xr:uid="{00000000-0005-0000-0000-000001050000}"/>
    <cellStyle name="Chybně 2 5 5" xfId="1327" xr:uid="{00000000-0005-0000-0000-000002050000}"/>
    <cellStyle name="Chybně 2 5 6" xfId="1328" xr:uid="{00000000-0005-0000-0000-000003050000}"/>
    <cellStyle name="Chybně 2 5 7" xfId="1329" xr:uid="{00000000-0005-0000-0000-000004050000}"/>
    <cellStyle name="Chybně 2 5 8" xfId="1330" xr:uid="{00000000-0005-0000-0000-000005050000}"/>
    <cellStyle name="Chybně 2 5 9" xfId="1331" xr:uid="{00000000-0005-0000-0000-000006050000}"/>
    <cellStyle name="Chybně 2 6" xfId="1332" xr:uid="{00000000-0005-0000-0000-000007050000}"/>
    <cellStyle name="Chybně 2 6 10" xfId="1333" xr:uid="{00000000-0005-0000-0000-000008050000}"/>
    <cellStyle name="Chybně 2 6 11" xfId="1334" xr:uid="{00000000-0005-0000-0000-000009050000}"/>
    <cellStyle name="Chybně 2 6 2" xfId="1335" xr:uid="{00000000-0005-0000-0000-00000A050000}"/>
    <cellStyle name="Chybně 2 6 3" xfId="1336" xr:uid="{00000000-0005-0000-0000-00000B050000}"/>
    <cellStyle name="Chybně 2 6 4" xfId="1337" xr:uid="{00000000-0005-0000-0000-00000C050000}"/>
    <cellStyle name="Chybně 2 6 5" xfId="1338" xr:uid="{00000000-0005-0000-0000-00000D050000}"/>
    <cellStyle name="Chybně 2 6 6" xfId="1339" xr:uid="{00000000-0005-0000-0000-00000E050000}"/>
    <cellStyle name="Chybně 2 6 7" xfId="1340" xr:uid="{00000000-0005-0000-0000-00000F050000}"/>
    <cellStyle name="Chybně 2 6 8" xfId="1341" xr:uid="{00000000-0005-0000-0000-000010050000}"/>
    <cellStyle name="Chybně 2 6 9" xfId="1342" xr:uid="{00000000-0005-0000-0000-000011050000}"/>
    <cellStyle name="Chybně 2 7" xfId="1343" xr:uid="{00000000-0005-0000-0000-000012050000}"/>
    <cellStyle name="Chybně 2 8" xfId="1344" xr:uid="{00000000-0005-0000-0000-000013050000}"/>
    <cellStyle name="Chybně 2 9" xfId="1345" xr:uid="{00000000-0005-0000-0000-000014050000}"/>
    <cellStyle name="Chybně 3" xfId="1346" xr:uid="{00000000-0005-0000-0000-000015050000}"/>
    <cellStyle name="Chybně 3 10" xfId="1347" xr:uid="{00000000-0005-0000-0000-000016050000}"/>
    <cellStyle name="Chybně 3 11" xfId="1348" xr:uid="{00000000-0005-0000-0000-000017050000}"/>
    <cellStyle name="Chybně 3 2" xfId="1349" xr:uid="{00000000-0005-0000-0000-000018050000}"/>
    <cellStyle name="Chybně 3 3" xfId="1350" xr:uid="{00000000-0005-0000-0000-000019050000}"/>
    <cellStyle name="Chybně 3 4" xfId="1351" xr:uid="{00000000-0005-0000-0000-00001A050000}"/>
    <cellStyle name="Chybně 3 5" xfId="1352" xr:uid="{00000000-0005-0000-0000-00001B050000}"/>
    <cellStyle name="Chybně 3 6" xfId="1353" xr:uid="{00000000-0005-0000-0000-00001C050000}"/>
    <cellStyle name="Chybně 3 7" xfId="1354" xr:uid="{00000000-0005-0000-0000-00001D050000}"/>
    <cellStyle name="Chybně 3 8" xfId="1355" xr:uid="{00000000-0005-0000-0000-00001E050000}"/>
    <cellStyle name="Chybně 3 9" xfId="1356" xr:uid="{00000000-0005-0000-0000-00001F050000}"/>
    <cellStyle name="Chybně 4" xfId="1357" xr:uid="{00000000-0005-0000-0000-000020050000}"/>
    <cellStyle name="Chybně 4 10" xfId="1358" xr:uid="{00000000-0005-0000-0000-000021050000}"/>
    <cellStyle name="Chybně 4 11" xfId="1359" xr:uid="{00000000-0005-0000-0000-000022050000}"/>
    <cellStyle name="Chybně 4 2" xfId="1360" xr:uid="{00000000-0005-0000-0000-000023050000}"/>
    <cellStyle name="Chybně 4 3" xfId="1361" xr:uid="{00000000-0005-0000-0000-000024050000}"/>
    <cellStyle name="Chybně 4 4" xfId="1362" xr:uid="{00000000-0005-0000-0000-000025050000}"/>
    <cellStyle name="Chybně 4 5" xfId="1363" xr:uid="{00000000-0005-0000-0000-000026050000}"/>
    <cellStyle name="Chybně 4 6" xfId="1364" xr:uid="{00000000-0005-0000-0000-000027050000}"/>
    <cellStyle name="Chybně 4 7" xfId="1365" xr:uid="{00000000-0005-0000-0000-000028050000}"/>
    <cellStyle name="Chybně 4 8" xfId="1366" xr:uid="{00000000-0005-0000-0000-000029050000}"/>
    <cellStyle name="Chybně 4 9" xfId="1367" xr:uid="{00000000-0005-0000-0000-00002A050000}"/>
    <cellStyle name="Input" xfId="1368" xr:uid="{00000000-0005-0000-0000-00002B050000}"/>
    <cellStyle name="Input %" xfId="1369" xr:uid="{00000000-0005-0000-0000-00002C050000}"/>
    <cellStyle name="Input % 2" xfId="1370" xr:uid="{00000000-0005-0000-0000-00002D050000}"/>
    <cellStyle name="Input % 3" xfId="1371" xr:uid="{00000000-0005-0000-0000-00002E050000}"/>
    <cellStyle name="Input % 4" xfId="1372" xr:uid="{00000000-0005-0000-0000-00002F050000}"/>
    <cellStyle name="Input % 5" xfId="1373" xr:uid="{00000000-0005-0000-0000-000030050000}"/>
    <cellStyle name="Input % 6" xfId="1374" xr:uid="{00000000-0005-0000-0000-000031050000}"/>
    <cellStyle name="Input 1" xfId="1375" xr:uid="{00000000-0005-0000-0000-000032050000}"/>
    <cellStyle name="Input 1 2" xfId="1376" xr:uid="{00000000-0005-0000-0000-000033050000}"/>
    <cellStyle name="Input 1 3" xfId="1377" xr:uid="{00000000-0005-0000-0000-000034050000}"/>
    <cellStyle name="Input 1 4" xfId="1378" xr:uid="{00000000-0005-0000-0000-000035050000}"/>
    <cellStyle name="Input 2" xfId="1379" xr:uid="{00000000-0005-0000-0000-000036050000}"/>
    <cellStyle name="Input 3" xfId="1380" xr:uid="{00000000-0005-0000-0000-000037050000}"/>
    <cellStyle name="Input 3 2" xfId="1381" xr:uid="{00000000-0005-0000-0000-000038050000}"/>
    <cellStyle name="Input 3 3" xfId="1382" xr:uid="{00000000-0005-0000-0000-000039050000}"/>
    <cellStyle name="Input 3 4" xfId="1383" xr:uid="{00000000-0005-0000-0000-00003A050000}"/>
    <cellStyle name="Input 3 5" xfId="1384" xr:uid="{00000000-0005-0000-0000-00003B050000}"/>
    <cellStyle name="Input 3 6" xfId="1385" xr:uid="{00000000-0005-0000-0000-00003C050000}"/>
    <cellStyle name="Input 4" xfId="1386" xr:uid="{00000000-0005-0000-0000-00003D050000}"/>
    <cellStyle name="Input 5" xfId="1387" xr:uid="{00000000-0005-0000-0000-00003E050000}"/>
    <cellStyle name="Input 6" xfId="1388" xr:uid="{00000000-0005-0000-0000-00003F050000}"/>
    <cellStyle name="Input 7" xfId="1389" xr:uid="{00000000-0005-0000-0000-000040050000}"/>
    <cellStyle name="Kontrolná bunka" xfId="43" xr:uid="{00000000-0005-0000-0000-000041050000}"/>
    <cellStyle name="Kontrolní buňka" xfId="44" builtinId="23" customBuiltin="1"/>
    <cellStyle name="Kontrolní buňka 2" xfId="1390" xr:uid="{00000000-0005-0000-0000-000043050000}"/>
    <cellStyle name="Kontrolní buňka 2 10" xfId="1391" xr:uid="{00000000-0005-0000-0000-000044050000}"/>
    <cellStyle name="Kontrolní buňka 2 11" xfId="1392" xr:uid="{00000000-0005-0000-0000-000045050000}"/>
    <cellStyle name="Kontrolní buňka 2 12" xfId="1393" xr:uid="{00000000-0005-0000-0000-000046050000}"/>
    <cellStyle name="Kontrolní buňka 2 13" xfId="1394" xr:uid="{00000000-0005-0000-0000-000047050000}"/>
    <cellStyle name="Kontrolní buňka 2 14" xfId="1395" xr:uid="{00000000-0005-0000-0000-000048050000}"/>
    <cellStyle name="Kontrolní buňka 2 15" xfId="1396" xr:uid="{00000000-0005-0000-0000-000049050000}"/>
    <cellStyle name="Kontrolní buňka 2 16" xfId="1397" xr:uid="{00000000-0005-0000-0000-00004A050000}"/>
    <cellStyle name="Kontrolní buňka 2 2" xfId="1398" xr:uid="{00000000-0005-0000-0000-00004B050000}"/>
    <cellStyle name="Kontrolní buňka 2 3" xfId="1399" xr:uid="{00000000-0005-0000-0000-00004C050000}"/>
    <cellStyle name="Kontrolní buňka 2 4" xfId="1400" xr:uid="{00000000-0005-0000-0000-00004D050000}"/>
    <cellStyle name="Kontrolní buňka 2 4 10" xfId="1401" xr:uid="{00000000-0005-0000-0000-00004E050000}"/>
    <cellStyle name="Kontrolní buňka 2 4 11" xfId="1402" xr:uid="{00000000-0005-0000-0000-00004F050000}"/>
    <cellStyle name="Kontrolní buňka 2 4 2" xfId="1403" xr:uid="{00000000-0005-0000-0000-000050050000}"/>
    <cellStyle name="Kontrolní buňka 2 4 3" xfId="1404" xr:uid="{00000000-0005-0000-0000-000051050000}"/>
    <cellStyle name="Kontrolní buňka 2 4 4" xfId="1405" xr:uid="{00000000-0005-0000-0000-000052050000}"/>
    <cellStyle name="Kontrolní buňka 2 4 5" xfId="1406" xr:uid="{00000000-0005-0000-0000-000053050000}"/>
    <cellStyle name="Kontrolní buňka 2 4 6" xfId="1407" xr:uid="{00000000-0005-0000-0000-000054050000}"/>
    <cellStyle name="Kontrolní buňka 2 4 7" xfId="1408" xr:uid="{00000000-0005-0000-0000-000055050000}"/>
    <cellStyle name="Kontrolní buňka 2 4 8" xfId="1409" xr:uid="{00000000-0005-0000-0000-000056050000}"/>
    <cellStyle name="Kontrolní buňka 2 4 9" xfId="1410" xr:uid="{00000000-0005-0000-0000-000057050000}"/>
    <cellStyle name="Kontrolní buňka 2 5" xfId="1411" xr:uid="{00000000-0005-0000-0000-000058050000}"/>
    <cellStyle name="Kontrolní buňka 2 5 10" xfId="1412" xr:uid="{00000000-0005-0000-0000-000059050000}"/>
    <cellStyle name="Kontrolní buňka 2 5 11" xfId="1413" xr:uid="{00000000-0005-0000-0000-00005A050000}"/>
    <cellStyle name="Kontrolní buňka 2 5 2" xfId="1414" xr:uid="{00000000-0005-0000-0000-00005B050000}"/>
    <cellStyle name="Kontrolní buňka 2 5 3" xfId="1415" xr:uid="{00000000-0005-0000-0000-00005C050000}"/>
    <cellStyle name="Kontrolní buňka 2 5 4" xfId="1416" xr:uid="{00000000-0005-0000-0000-00005D050000}"/>
    <cellStyle name="Kontrolní buňka 2 5 5" xfId="1417" xr:uid="{00000000-0005-0000-0000-00005E050000}"/>
    <cellStyle name="Kontrolní buňka 2 5 6" xfId="1418" xr:uid="{00000000-0005-0000-0000-00005F050000}"/>
    <cellStyle name="Kontrolní buňka 2 5 7" xfId="1419" xr:uid="{00000000-0005-0000-0000-000060050000}"/>
    <cellStyle name="Kontrolní buňka 2 5 8" xfId="1420" xr:uid="{00000000-0005-0000-0000-000061050000}"/>
    <cellStyle name="Kontrolní buňka 2 5 9" xfId="1421" xr:uid="{00000000-0005-0000-0000-000062050000}"/>
    <cellStyle name="Kontrolní buňka 2 6" xfId="1422" xr:uid="{00000000-0005-0000-0000-000063050000}"/>
    <cellStyle name="Kontrolní buňka 2 6 10" xfId="1423" xr:uid="{00000000-0005-0000-0000-000064050000}"/>
    <cellStyle name="Kontrolní buňka 2 6 11" xfId="1424" xr:uid="{00000000-0005-0000-0000-000065050000}"/>
    <cellStyle name="Kontrolní buňka 2 6 2" xfId="1425" xr:uid="{00000000-0005-0000-0000-000066050000}"/>
    <cellStyle name="Kontrolní buňka 2 6 3" xfId="1426" xr:uid="{00000000-0005-0000-0000-000067050000}"/>
    <cellStyle name="Kontrolní buňka 2 6 4" xfId="1427" xr:uid="{00000000-0005-0000-0000-000068050000}"/>
    <cellStyle name="Kontrolní buňka 2 6 5" xfId="1428" xr:uid="{00000000-0005-0000-0000-000069050000}"/>
    <cellStyle name="Kontrolní buňka 2 6 6" xfId="1429" xr:uid="{00000000-0005-0000-0000-00006A050000}"/>
    <cellStyle name="Kontrolní buňka 2 6 7" xfId="1430" xr:uid="{00000000-0005-0000-0000-00006B050000}"/>
    <cellStyle name="Kontrolní buňka 2 6 8" xfId="1431" xr:uid="{00000000-0005-0000-0000-00006C050000}"/>
    <cellStyle name="Kontrolní buňka 2 6 9" xfId="1432" xr:uid="{00000000-0005-0000-0000-00006D050000}"/>
    <cellStyle name="Kontrolní buňka 2 7" xfId="1433" xr:uid="{00000000-0005-0000-0000-00006E050000}"/>
    <cellStyle name="Kontrolní buňka 2 8" xfId="1434" xr:uid="{00000000-0005-0000-0000-00006F050000}"/>
    <cellStyle name="Kontrolní buňka 2 9" xfId="1435" xr:uid="{00000000-0005-0000-0000-000070050000}"/>
    <cellStyle name="Kontrolní buňka 3" xfId="1436" xr:uid="{00000000-0005-0000-0000-000071050000}"/>
    <cellStyle name="Kontrolní buňka 3 10" xfId="1437" xr:uid="{00000000-0005-0000-0000-000072050000}"/>
    <cellStyle name="Kontrolní buňka 3 11" xfId="1438" xr:uid="{00000000-0005-0000-0000-000073050000}"/>
    <cellStyle name="Kontrolní buňka 3 2" xfId="1439" xr:uid="{00000000-0005-0000-0000-000074050000}"/>
    <cellStyle name="Kontrolní buňka 3 3" xfId="1440" xr:uid="{00000000-0005-0000-0000-000075050000}"/>
    <cellStyle name="Kontrolní buňka 3 4" xfId="1441" xr:uid="{00000000-0005-0000-0000-000076050000}"/>
    <cellStyle name="Kontrolní buňka 3 5" xfId="1442" xr:uid="{00000000-0005-0000-0000-000077050000}"/>
    <cellStyle name="Kontrolní buňka 3 6" xfId="1443" xr:uid="{00000000-0005-0000-0000-000078050000}"/>
    <cellStyle name="Kontrolní buňka 3 7" xfId="1444" xr:uid="{00000000-0005-0000-0000-000079050000}"/>
    <cellStyle name="Kontrolní buňka 3 8" xfId="1445" xr:uid="{00000000-0005-0000-0000-00007A050000}"/>
    <cellStyle name="Kontrolní buňka 3 9" xfId="1446" xr:uid="{00000000-0005-0000-0000-00007B050000}"/>
    <cellStyle name="Kontrolní buňka 4" xfId="1447" xr:uid="{00000000-0005-0000-0000-00007C050000}"/>
    <cellStyle name="Kontrolní buňka 4 10" xfId="1448" xr:uid="{00000000-0005-0000-0000-00007D050000}"/>
    <cellStyle name="Kontrolní buňka 4 11" xfId="1449" xr:uid="{00000000-0005-0000-0000-00007E050000}"/>
    <cellStyle name="Kontrolní buňka 4 2" xfId="1450" xr:uid="{00000000-0005-0000-0000-00007F050000}"/>
    <cellStyle name="Kontrolní buňka 4 3" xfId="1451" xr:uid="{00000000-0005-0000-0000-000080050000}"/>
    <cellStyle name="Kontrolní buňka 4 4" xfId="1452" xr:uid="{00000000-0005-0000-0000-000081050000}"/>
    <cellStyle name="Kontrolní buňka 4 5" xfId="1453" xr:uid="{00000000-0005-0000-0000-000082050000}"/>
    <cellStyle name="Kontrolní buňka 4 6" xfId="1454" xr:uid="{00000000-0005-0000-0000-000083050000}"/>
    <cellStyle name="Kontrolní buňka 4 7" xfId="1455" xr:uid="{00000000-0005-0000-0000-000084050000}"/>
    <cellStyle name="Kontrolní buňka 4 8" xfId="1456" xr:uid="{00000000-0005-0000-0000-000085050000}"/>
    <cellStyle name="Kontrolní buňka 4 9" xfId="1457" xr:uid="{00000000-0005-0000-0000-000086050000}"/>
    <cellStyle name="lehký dolní okraj" xfId="45" xr:uid="{00000000-0005-0000-0000-000087050000}"/>
    <cellStyle name="lehký dolní okraj 10" xfId="1458" xr:uid="{00000000-0005-0000-0000-000088050000}"/>
    <cellStyle name="lehký dolní okraj 11" xfId="1459" xr:uid="{00000000-0005-0000-0000-000089050000}"/>
    <cellStyle name="lehký dolní okraj 12" xfId="1460" xr:uid="{00000000-0005-0000-0000-00008A050000}"/>
    <cellStyle name="lehký dolní okraj 13" xfId="1461" xr:uid="{00000000-0005-0000-0000-00008B050000}"/>
    <cellStyle name="lehký dolní okraj 14" xfId="1462" xr:uid="{00000000-0005-0000-0000-00008C050000}"/>
    <cellStyle name="lehký dolní okraj 15" xfId="1463" xr:uid="{00000000-0005-0000-0000-00008D050000}"/>
    <cellStyle name="lehký dolní okraj 16" xfId="1464" xr:uid="{00000000-0005-0000-0000-00008E050000}"/>
    <cellStyle name="lehký dolní okraj 17" xfId="1465" xr:uid="{00000000-0005-0000-0000-00008F050000}"/>
    <cellStyle name="lehký dolní okraj 18" xfId="1466" xr:uid="{00000000-0005-0000-0000-000090050000}"/>
    <cellStyle name="lehký dolní okraj 19" xfId="1467" xr:uid="{00000000-0005-0000-0000-000091050000}"/>
    <cellStyle name="lehký dolní okraj 2" xfId="1468" xr:uid="{00000000-0005-0000-0000-000092050000}"/>
    <cellStyle name="lehký dolní okraj 20" xfId="1469" xr:uid="{00000000-0005-0000-0000-000093050000}"/>
    <cellStyle name="lehký dolní okraj 21" xfId="1470" xr:uid="{00000000-0005-0000-0000-000094050000}"/>
    <cellStyle name="lehký dolní okraj 22" xfId="1471" xr:uid="{00000000-0005-0000-0000-000095050000}"/>
    <cellStyle name="lehký dolní okraj 23" xfId="1472" xr:uid="{00000000-0005-0000-0000-000096050000}"/>
    <cellStyle name="lehký dolní okraj 24" xfId="1473" xr:uid="{00000000-0005-0000-0000-000097050000}"/>
    <cellStyle name="lehký dolní okraj 25" xfId="1474" xr:uid="{00000000-0005-0000-0000-000098050000}"/>
    <cellStyle name="lehký dolní okraj 26" xfId="1475" xr:uid="{00000000-0005-0000-0000-000099050000}"/>
    <cellStyle name="lehký dolní okraj 27" xfId="1476" xr:uid="{00000000-0005-0000-0000-00009A050000}"/>
    <cellStyle name="lehký dolní okraj 28" xfId="1477" xr:uid="{00000000-0005-0000-0000-00009B050000}"/>
    <cellStyle name="lehký dolní okraj 29" xfId="1478" xr:uid="{00000000-0005-0000-0000-00009C050000}"/>
    <cellStyle name="lehký dolní okraj 3" xfId="1479" xr:uid="{00000000-0005-0000-0000-00009D050000}"/>
    <cellStyle name="lehký dolní okraj 30" xfId="1480" xr:uid="{00000000-0005-0000-0000-00009E050000}"/>
    <cellStyle name="lehký dolní okraj 31" xfId="1481" xr:uid="{00000000-0005-0000-0000-00009F050000}"/>
    <cellStyle name="lehký dolní okraj 32" xfId="1482" xr:uid="{00000000-0005-0000-0000-0000A0050000}"/>
    <cellStyle name="lehký dolní okraj 33" xfId="1483" xr:uid="{00000000-0005-0000-0000-0000A1050000}"/>
    <cellStyle name="lehký dolní okraj 34" xfId="1484" xr:uid="{00000000-0005-0000-0000-0000A2050000}"/>
    <cellStyle name="lehký dolní okraj 35" xfId="1485" xr:uid="{00000000-0005-0000-0000-0000A3050000}"/>
    <cellStyle name="lehký dolní okraj 36" xfId="1486" xr:uid="{00000000-0005-0000-0000-0000A4050000}"/>
    <cellStyle name="lehký dolní okraj 37" xfId="1487" xr:uid="{00000000-0005-0000-0000-0000A5050000}"/>
    <cellStyle name="lehký dolní okraj 38" xfId="1488" xr:uid="{00000000-0005-0000-0000-0000A6050000}"/>
    <cellStyle name="lehký dolní okraj 39" xfId="1489" xr:uid="{00000000-0005-0000-0000-0000A7050000}"/>
    <cellStyle name="lehký dolní okraj 4" xfId="1490" xr:uid="{00000000-0005-0000-0000-0000A8050000}"/>
    <cellStyle name="lehký dolní okraj 40" xfId="1491" xr:uid="{00000000-0005-0000-0000-0000A9050000}"/>
    <cellStyle name="lehký dolní okraj 41" xfId="1492" xr:uid="{00000000-0005-0000-0000-0000AA050000}"/>
    <cellStyle name="lehký dolní okraj 42" xfId="1493" xr:uid="{00000000-0005-0000-0000-0000AB050000}"/>
    <cellStyle name="lehký dolní okraj 43" xfId="1494" xr:uid="{00000000-0005-0000-0000-0000AC050000}"/>
    <cellStyle name="lehký dolní okraj 44" xfId="1495" xr:uid="{00000000-0005-0000-0000-0000AD050000}"/>
    <cellStyle name="lehký dolní okraj 5" xfId="1496" xr:uid="{00000000-0005-0000-0000-0000AE050000}"/>
    <cellStyle name="lehký dolní okraj 6" xfId="1497" xr:uid="{00000000-0005-0000-0000-0000AF050000}"/>
    <cellStyle name="lehký dolní okraj 7" xfId="1498" xr:uid="{00000000-0005-0000-0000-0000B0050000}"/>
    <cellStyle name="lehký dolní okraj 8" xfId="1499" xr:uid="{00000000-0005-0000-0000-0000B1050000}"/>
    <cellStyle name="lehký dolní okraj 9" xfId="1500" xr:uid="{00000000-0005-0000-0000-0000B2050000}"/>
    <cellStyle name="Měna 2" xfId="1501" xr:uid="{00000000-0005-0000-0000-0000B3050000}"/>
    <cellStyle name="Měna 3" xfId="1502" xr:uid="{00000000-0005-0000-0000-0000B4050000}"/>
    <cellStyle name="měny 2" xfId="1503" xr:uid="{00000000-0005-0000-0000-0000B5050000}"/>
    <cellStyle name="měny 2 2" xfId="1504" xr:uid="{00000000-0005-0000-0000-0000B6050000}"/>
    <cellStyle name="měny 2 3" xfId="1505" xr:uid="{00000000-0005-0000-0000-0000B7050000}"/>
    <cellStyle name="měny 2 4" xfId="1506" xr:uid="{00000000-0005-0000-0000-0000B8050000}"/>
    <cellStyle name="měny 2 5" xfId="1507" xr:uid="{00000000-0005-0000-0000-0000B9050000}"/>
    <cellStyle name="měny 2 6" xfId="1508" xr:uid="{00000000-0005-0000-0000-0000BA050000}"/>
    <cellStyle name="měny 3" xfId="1509" xr:uid="{00000000-0005-0000-0000-0000BB050000}"/>
    <cellStyle name="MJPolozky" xfId="1510" xr:uid="{00000000-0005-0000-0000-0000BC050000}"/>
    <cellStyle name="MnozstviPolozky" xfId="1511" xr:uid="{00000000-0005-0000-0000-0000BD050000}"/>
    <cellStyle name="množství" xfId="1512" xr:uid="{00000000-0005-0000-0000-0000BE050000}"/>
    <cellStyle name="Month" xfId="1513" xr:uid="{00000000-0005-0000-0000-0000BF050000}"/>
    <cellStyle name="Month 2" xfId="1514" xr:uid="{00000000-0005-0000-0000-0000C0050000}"/>
    <cellStyle name="Month 3" xfId="1515" xr:uid="{00000000-0005-0000-0000-0000C1050000}"/>
    <cellStyle name="Month 4" xfId="1516" xr:uid="{00000000-0005-0000-0000-0000C2050000}"/>
    <cellStyle name="Month 5" xfId="1517" xr:uid="{00000000-0005-0000-0000-0000C3050000}"/>
    <cellStyle name="Month 6" xfId="1518" xr:uid="{00000000-0005-0000-0000-0000C4050000}"/>
    <cellStyle name="nadpis" xfId="46" xr:uid="{00000000-0005-0000-0000-0000C5050000}"/>
    <cellStyle name="Nadpis 1" xfId="47" builtinId="16" customBuiltin="1"/>
    <cellStyle name="Nadpis 1 2" xfId="1519" xr:uid="{00000000-0005-0000-0000-0000C7050000}"/>
    <cellStyle name="Nadpis 1 2 10" xfId="1520" xr:uid="{00000000-0005-0000-0000-0000C8050000}"/>
    <cellStyle name="Nadpis 1 2 11" xfId="1521" xr:uid="{00000000-0005-0000-0000-0000C9050000}"/>
    <cellStyle name="Nadpis 1 2 12" xfId="1522" xr:uid="{00000000-0005-0000-0000-0000CA050000}"/>
    <cellStyle name="Nadpis 1 2 13" xfId="1523" xr:uid="{00000000-0005-0000-0000-0000CB050000}"/>
    <cellStyle name="Nadpis 1 2 14" xfId="1524" xr:uid="{00000000-0005-0000-0000-0000CC050000}"/>
    <cellStyle name="Nadpis 1 2 15" xfId="1525" xr:uid="{00000000-0005-0000-0000-0000CD050000}"/>
    <cellStyle name="Nadpis 1 2 16" xfId="1526" xr:uid="{00000000-0005-0000-0000-0000CE050000}"/>
    <cellStyle name="Nadpis 1 2 2" xfId="1527" xr:uid="{00000000-0005-0000-0000-0000CF050000}"/>
    <cellStyle name="Nadpis 1 2 3" xfId="1528" xr:uid="{00000000-0005-0000-0000-0000D0050000}"/>
    <cellStyle name="Nadpis 1 2 4" xfId="1529" xr:uid="{00000000-0005-0000-0000-0000D1050000}"/>
    <cellStyle name="Nadpis 1 2 4 10" xfId="1530" xr:uid="{00000000-0005-0000-0000-0000D2050000}"/>
    <cellStyle name="Nadpis 1 2 4 11" xfId="1531" xr:uid="{00000000-0005-0000-0000-0000D3050000}"/>
    <cellStyle name="Nadpis 1 2 4 2" xfId="1532" xr:uid="{00000000-0005-0000-0000-0000D4050000}"/>
    <cellStyle name="Nadpis 1 2 4 3" xfId="1533" xr:uid="{00000000-0005-0000-0000-0000D5050000}"/>
    <cellStyle name="Nadpis 1 2 4 4" xfId="1534" xr:uid="{00000000-0005-0000-0000-0000D6050000}"/>
    <cellStyle name="Nadpis 1 2 4 5" xfId="1535" xr:uid="{00000000-0005-0000-0000-0000D7050000}"/>
    <cellStyle name="Nadpis 1 2 4 6" xfId="1536" xr:uid="{00000000-0005-0000-0000-0000D8050000}"/>
    <cellStyle name="Nadpis 1 2 4 7" xfId="1537" xr:uid="{00000000-0005-0000-0000-0000D9050000}"/>
    <cellStyle name="Nadpis 1 2 4 8" xfId="1538" xr:uid="{00000000-0005-0000-0000-0000DA050000}"/>
    <cellStyle name="Nadpis 1 2 4 9" xfId="1539" xr:uid="{00000000-0005-0000-0000-0000DB050000}"/>
    <cellStyle name="Nadpis 1 2 5" xfId="1540" xr:uid="{00000000-0005-0000-0000-0000DC050000}"/>
    <cellStyle name="Nadpis 1 2 5 10" xfId="1541" xr:uid="{00000000-0005-0000-0000-0000DD050000}"/>
    <cellStyle name="Nadpis 1 2 5 11" xfId="1542" xr:uid="{00000000-0005-0000-0000-0000DE050000}"/>
    <cellStyle name="Nadpis 1 2 5 2" xfId="1543" xr:uid="{00000000-0005-0000-0000-0000DF050000}"/>
    <cellStyle name="Nadpis 1 2 5 3" xfId="1544" xr:uid="{00000000-0005-0000-0000-0000E0050000}"/>
    <cellStyle name="Nadpis 1 2 5 4" xfId="1545" xr:uid="{00000000-0005-0000-0000-0000E1050000}"/>
    <cellStyle name="Nadpis 1 2 5 5" xfId="1546" xr:uid="{00000000-0005-0000-0000-0000E2050000}"/>
    <cellStyle name="Nadpis 1 2 5 6" xfId="1547" xr:uid="{00000000-0005-0000-0000-0000E3050000}"/>
    <cellStyle name="Nadpis 1 2 5 7" xfId="1548" xr:uid="{00000000-0005-0000-0000-0000E4050000}"/>
    <cellStyle name="Nadpis 1 2 5 8" xfId="1549" xr:uid="{00000000-0005-0000-0000-0000E5050000}"/>
    <cellStyle name="Nadpis 1 2 5 9" xfId="1550" xr:uid="{00000000-0005-0000-0000-0000E6050000}"/>
    <cellStyle name="Nadpis 1 2 6" xfId="1551" xr:uid="{00000000-0005-0000-0000-0000E7050000}"/>
    <cellStyle name="Nadpis 1 2 6 10" xfId="1552" xr:uid="{00000000-0005-0000-0000-0000E8050000}"/>
    <cellStyle name="Nadpis 1 2 6 11" xfId="1553" xr:uid="{00000000-0005-0000-0000-0000E9050000}"/>
    <cellStyle name="Nadpis 1 2 6 2" xfId="1554" xr:uid="{00000000-0005-0000-0000-0000EA050000}"/>
    <cellStyle name="Nadpis 1 2 6 3" xfId="1555" xr:uid="{00000000-0005-0000-0000-0000EB050000}"/>
    <cellStyle name="Nadpis 1 2 6 4" xfId="1556" xr:uid="{00000000-0005-0000-0000-0000EC050000}"/>
    <cellStyle name="Nadpis 1 2 6 5" xfId="1557" xr:uid="{00000000-0005-0000-0000-0000ED050000}"/>
    <cellStyle name="Nadpis 1 2 6 6" xfId="1558" xr:uid="{00000000-0005-0000-0000-0000EE050000}"/>
    <cellStyle name="Nadpis 1 2 6 7" xfId="1559" xr:uid="{00000000-0005-0000-0000-0000EF050000}"/>
    <cellStyle name="Nadpis 1 2 6 8" xfId="1560" xr:uid="{00000000-0005-0000-0000-0000F0050000}"/>
    <cellStyle name="Nadpis 1 2 6 9" xfId="1561" xr:uid="{00000000-0005-0000-0000-0000F1050000}"/>
    <cellStyle name="Nadpis 1 2 7" xfId="1562" xr:uid="{00000000-0005-0000-0000-0000F2050000}"/>
    <cellStyle name="Nadpis 1 2 8" xfId="1563" xr:uid="{00000000-0005-0000-0000-0000F3050000}"/>
    <cellStyle name="Nadpis 1 2 9" xfId="1564" xr:uid="{00000000-0005-0000-0000-0000F4050000}"/>
    <cellStyle name="Nadpis 1 3" xfId="1565" xr:uid="{00000000-0005-0000-0000-0000F5050000}"/>
    <cellStyle name="Nadpis 1 3 10" xfId="1566" xr:uid="{00000000-0005-0000-0000-0000F6050000}"/>
    <cellStyle name="Nadpis 1 3 11" xfId="1567" xr:uid="{00000000-0005-0000-0000-0000F7050000}"/>
    <cellStyle name="Nadpis 1 3 2" xfId="1568" xr:uid="{00000000-0005-0000-0000-0000F8050000}"/>
    <cellStyle name="Nadpis 1 3 3" xfId="1569" xr:uid="{00000000-0005-0000-0000-0000F9050000}"/>
    <cellStyle name="Nadpis 1 3 4" xfId="1570" xr:uid="{00000000-0005-0000-0000-0000FA050000}"/>
    <cellStyle name="Nadpis 1 3 5" xfId="1571" xr:uid="{00000000-0005-0000-0000-0000FB050000}"/>
    <cellStyle name="Nadpis 1 3 6" xfId="1572" xr:uid="{00000000-0005-0000-0000-0000FC050000}"/>
    <cellStyle name="Nadpis 1 3 7" xfId="1573" xr:uid="{00000000-0005-0000-0000-0000FD050000}"/>
    <cellStyle name="Nadpis 1 3 8" xfId="1574" xr:uid="{00000000-0005-0000-0000-0000FE050000}"/>
    <cellStyle name="Nadpis 1 3 9" xfId="1575" xr:uid="{00000000-0005-0000-0000-0000FF050000}"/>
    <cellStyle name="Nadpis 1 4" xfId="1576" xr:uid="{00000000-0005-0000-0000-000000060000}"/>
    <cellStyle name="Nadpis 1 4 10" xfId="1577" xr:uid="{00000000-0005-0000-0000-000001060000}"/>
    <cellStyle name="Nadpis 1 4 11" xfId="1578" xr:uid="{00000000-0005-0000-0000-000002060000}"/>
    <cellStyle name="Nadpis 1 4 2" xfId="1579" xr:uid="{00000000-0005-0000-0000-000003060000}"/>
    <cellStyle name="Nadpis 1 4 3" xfId="1580" xr:uid="{00000000-0005-0000-0000-000004060000}"/>
    <cellStyle name="Nadpis 1 4 4" xfId="1581" xr:uid="{00000000-0005-0000-0000-000005060000}"/>
    <cellStyle name="Nadpis 1 4 5" xfId="1582" xr:uid="{00000000-0005-0000-0000-000006060000}"/>
    <cellStyle name="Nadpis 1 4 6" xfId="1583" xr:uid="{00000000-0005-0000-0000-000007060000}"/>
    <cellStyle name="Nadpis 1 4 7" xfId="1584" xr:uid="{00000000-0005-0000-0000-000008060000}"/>
    <cellStyle name="Nadpis 1 4 8" xfId="1585" xr:uid="{00000000-0005-0000-0000-000009060000}"/>
    <cellStyle name="Nadpis 1 4 9" xfId="1586" xr:uid="{00000000-0005-0000-0000-00000A060000}"/>
    <cellStyle name="nadpis 10" xfId="1587" xr:uid="{00000000-0005-0000-0000-00000B060000}"/>
    <cellStyle name="Nadpis 2" xfId="48" builtinId="17" customBuiltin="1"/>
    <cellStyle name="Nadpis 2 2" xfId="1588" xr:uid="{00000000-0005-0000-0000-00000D060000}"/>
    <cellStyle name="Nadpis 2 2 10" xfId="1589" xr:uid="{00000000-0005-0000-0000-00000E060000}"/>
    <cellStyle name="Nadpis 2 2 11" xfId="1590" xr:uid="{00000000-0005-0000-0000-00000F060000}"/>
    <cellStyle name="Nadpis 2 2 12" xfId="1591" xr:uid="{00000000-0005-0000-0000-000010060000}"/>
    <cellStyle name="Nadpis 2 2 13" xfId="1592" xr:uid="{00000000-0005-0000-0000-000011060000}"/>
    <cellStyle name="Nadpis 2 2 14" xfId="1593" xr:uid="{00000000-0005-0000-0000-000012060000}"/>
    <cellStyle name="Nadpis 2 2 15" xfId="1594" xr:uid="{00000000-0005-0000-0000-000013060000}"/>
    <cellStyle name="Nadpis 2 2 16" xfId="1595" xr:uid="{00000000-0005-0000-0000-000014060000}"/>
    <cellStyle name="Nadpis 2 2 2" xfId="1596" xr:uid="{00000000-0005-0000-0000-000015060000}"/>
    <cellStyle name="Nadpis 2 2 3" xfId="1597" xr:uid="{00000000-0005-0000-0000-000016060000}"/>
    <cellStyle name="Nadpis 2 2 4" xfId="1598" xr:uid="{00000000-0005-0000-0000-000017060000}"/>
    <cellStyle name="Nadpis 2 2 4 10" xfId="1599" xr:uid="{00000000-0005-0000-0000-000018060000}"/>
    <cellStyle name="Nadpis 2 2 4 11" xfId="1600" xr:uid="{00000000-0005-0000-0000-000019060000}"/>
    <cellStyle name="Nadpis 2 2 4 2" xfId="1601" xr:uid="{00000000-0005-0000-0000-00001A060000}"/>
    <cellStyle name="Nadpis 2 2 4 3" xfId="1602" xr:uid="{00000000-0005-0000-0000-00001B060000}"/>
    <cellStyle name="Nadpis 2 2 4 4" xfId="1603" xr:uid="{00000000-0005-0000-0000-00001C060000}"/>
    <cellStyle name="Nadpis 2 2 4 5" xfId="1604" xr:uid="{00000000-0005-0000-0000-00001D060000}"/>
    <cellStyle name="Nadpis 2 2 4 6" xfId="1605" xr:uid="{00000000-0005-0000-0000-00001E060000}"/>
    <cellStyle name="Nadpis 2 2 4 7" xfId="1606" xr:uid="{00000000-0005-0000-0000-00001F060000}"/>
    <cellStyle name="Nadpis 2 2 4 8" xfId="1607" xr:uid="{00000000-0005-0000-0000-000020060000}"/>
    <cellStyle name="Nadpis 2 2 4 9" xfId="1608" xr:uid="{00000000-0005-0000-0000-000021060000}"/>
    <cellStyle name="Nadpis 2 2 5" xfId="1609" xr:uid="{00000000-0005-0000-0000-000022060000}"/>
    <cellStyle name="Nadpis 2 2 5 10" xfId="1610" xr:uid="{00000000-0005-0000-0000-000023060000}"/>
    <cellStyle name="Nadpis 2 2 5 11" xfId="1611" xr:uid="{00000000-0005-0000-0000-000024060000}"/>
    <cellStyle name="Nadpis 2 2 5 2" xfId="1612" xr:uid="{00000000-0005-0000-0000-000025060000}"/>
    <cellStyle name="Nadpis 2 2 5 3" xfId="1613" xr:uid="{00000000-0005-0000-0000-000026060000}"/>
    <cellStyle name="Nadpis 2 2 5 4" xfId="1614" xr:uid="{00000000-0005-0000-0000-000027060000}"/>
    <cellStyle name="Nadpis 2 2 5 5" xfId="1615" xr:uid="{00000000-0005-0000-0000-000028060000}"/>
    <cellStyle name="Nadpis 2 2 5 6" xfId="1616" xr:uid="{00000000-0005-0000-0000-000029060000}"/>
    <cellStyle name="Nadpis 2 2 5 7" xfId="1617" xr:uid="{00000000-0005-0000-0000-00002A060000}"/>
    <cellStyle name="Nadpis 2 2 5 8" xfId="1618" xr:uid="{00000000-0005-0000-0000-00002B060000}"/>
    <cellStyle name="Nadpis 2 2 5 9" xfId="1619" xr:uid="{00000000-0005-0000-0000-00002C060000}"/>
    <cellStyle name="Nadpis 2 2 6" xfId="1620" xr:uid="{00000000-0005-0000-0000-00002D060000}"/>
    <cellStyle name="Nadpis 2 2 6 10" xfId="1621" xr:uid="{00000000-0005-0000-0000-00002E060000}"/>
    <cellStyle name="Nadpis 2 2 6 11" xfId="1622" xr:uid="{00000000-0005-0000-0000-00002F060000}"/>
    <cellStyle name="Nadpis 2 2 6 2" xfId="1623" xr:uid="{00000000-0005-0000-0000-000030060000}"/>
    <cellStyle name="Nadpis 2 2 6 3" xfId="1624" xr:uid="{00000000-0005-0000-0000-000031060000}"/>
    <cellStyle name="Nadpis 2 2 6 4" xfId="1625" xr:uid="{00000000-0005-0000-0000-000032060000}"/>
    <cellStyle name="Nadpis 2 2 6 5" xfId="1626" xr:uid="{00000000-0005-0000-0000-000033060000}"/>
    <cellStyle name="Nadpis 2 2 6 6" xfId="1627" xr:uid="{00000000-0005-0000-0000-000034060000}"/>
    <cellStyle name="Nadpis 2 2 6 7" xfId="1628" xr:uid="{00000000-0005-0000-0000-000035060000}"/>
    <cellStyle name="Nadpis 2 2 6 8" xfId="1629" xr:uid="{00000000-0005-0000-0000-000036060000}"/>
    <cellStyle name="Nadpis 2 2 6 9" xfId="1630" xr:uid="{00000000-0005-0000-0000-000037060000}"/>
    <cellStyle name="Nadpis 2 2 7" xfId="1631" xr:uid="{00000000-0005-0000-0000-000038060000}"/>
    <cellStyle name="Nadpis 2 2 8" xfId="1632" xr:uid="{00000000-0005-0000-0000-000039060000}"/>
    <cellStyle name="Nadpis 2 2 9" xfId="1633" xr:uid="{00000000-0005-0000-0000-00003A060000}"/>
    <cellStyle name="Nadpis 2 3" xfId="1634" xr:uid="{00000000-0005-0000-0000-00003B060000}"/>
    <cellStyle name="Nadpis 2 3 10" xfId="1635" xr:uid="{00000000-0005-0000-0000-00003C060000}"/>
    <cellStyle name="Nadpis 2 3 11" xfId="1636" xr:uid="{00000000-0005-0000-0000-00003D060000}"/>
    <cellStyle name="Nadpis 2 3 2" xfId="1637" xr:uid="{00000000-0005-0000-0000-00003E060000}"/>
    <cellStyle name="Nadpis 2 3 3" xfId="1638" xr:uid="{00000000-0005-0000-0000-00003F060000}"/>
    <cellStyle name="Nadpis 2 3 4" xfId="1639" xr:uid="{00000000-0005-0000-0000-000040060000}"/>
    <cellStyle name="Nadpis 2 3 5" xfId="1640" xr:uid="{00000000-0005-0000-0000-000041060000}"/>
    <cellStyle name="Nadpis 2 3 6" xfId="1641" xr:uid="{00000000-0005-0000-0000-000042060000}"/>
    <cellStyle name="Nadpis 2 3 7" xfId="1642" xr:uid="{00000000-0005-0000-0000-000043060000}"/>
    <cellStyle name="Nadpis 2 3 8" xfId="1643" xr:uid="{00000000-0005-0000-0000-000044060000}"/>
    <cellStyle name="Nadpis 2 3 9" xfId="1644" xr:uid="{00000000-0005-0000-0000-000045060000}"/>
    <cellStyle name="Nadpis 2 4" xfId="1645" xr:uid="{00000000-0005-0000-0000-000046060000}"/>
    <cellStyle name="Nadpis 2 4 10" xfId="1646" xr:uid="{00000000-0005-0000-0000-000047060000}"/>
    <cellStyle name="Nadpis 2 4 11" xfId="1647" xr:uid="{00000000-0005-0000-0000-000048060000}"/>
    <cellStyle name="Nadpis 2 4 2" xfId="1648" xr:uid="{00000000-0005-0000-0000-000049060000}"/>
    <cellStyle name="Nadpis 2 4 3" xfId="1649" xr:uid="{00000000-0005-0000-0000-00004A060000}"/>
    <cellStyle name="Nadpis 2 4 4" xfId="1650" xr:uid="{00000000-0005-0000-0000-00004B060000}"/>
    <cellStyle name="Nadpis 2 4 5" xfId="1651" xr:uid="{00000000-0005-0000-0000-00004C060000}"/>
    <cellStyle name="Nadpis 2 4 6" xfId="1652" xr:uid="{00000000-0005-0000-0000-00004D060000}"/>
    <cellStyle name="Nadpis 2 4 7" xfId="1653" xr:uid="{00000000-0005-0000-0000-00004E060000}"/>
    <cellStyle name="Nadpis 2 4 8" xfId="1654" xr:uid="{00000000-0005-0000-0000-00004F060000}"/>
    <cellStyle name="Nadpis 2 4 9" xfId="1655" xr:uid="{00000000-0005-0000-0000-000050060000}"/>
    <cellStyle name="Nadpis 3" xfId="49" builtinId="18" customBuiltin="1"/>
    <cellStyle name="Nadpis 3 2" xfId="1656" xr:uid="{00000000-0005-0000-0000-000052060000}"/>
    <cellStyle name="Nadpis 3 2 10" xfId="1657" xr:uid="{00000000-0005-0000-0000-000053060000}"/>
    <cellStyle name="Nadpis 3 2 11" xfId="1658" xr:uid="{00000000-0005-0000-0000-000054060000}"/>
    <cellStyle name="Nadpis 3 2 12" xfId="1659" xr:uid="{00000000-0005-0000-0000-000055060000}"/>
    <cellStyle name="Nadpis 3 2 13" xfId="1660" xr:uid="{00000000-0005-0000-0000-000056060000}"/>
    <cellStyle name="Nadpis 3 2 14" xfId="1661" xr:uid="{00000000-0005-0000-0000-000057060000}"/>
    <cellStyle name="Nadpis 3 2 15" xfId="1662" xr:uid="{00000000-0005-0000-0000-000058060000}"/>
    <cellStyle name="Nadpis 3 2 16" xfId="1663" xr:uid="{00000000-0005-0000-0000-000059060000}"/>
    <cellStyle name="Nadpis 3 2 2" xfId="1664" xr:uid="{00000000-0005-0000-0000-00005A060000}"/>
    <cellStyle name="Nadpis 3 2 3" xfId="1665" xr:uid="{00000000-0005-0000-0000-00005B060000}"/>
    <cellStyle name="Nadpis 3 2 4" xfId="1666" xr:uid="{00000000-0005-0000-0000-00005C060000}"/>
    <cellStyle name="Nadpis 3 2 4 10" xfId="1667" xr:uid="{00000000-0005-0000-0000-00005D060000}"/>
    <cellStyle name="Nadpis 3 2 4 11" xfId="1668" xr:uid="{00000000-0005-0000-0000-00005E060000}"/>
    <cellStyle name="Nadpis 3 2 4 2" xfId="1669" xr:uid="{00000000-0005-0000-0000-00005F060000}"/>
    <cellStyle name="Nadpis 3 2 4 3" xfId="1670" xr:uid="{00000000-0005-0000-0000-000060060000}"/>
    <cellStyle name="Nadpis 3 2 4 4" xfId="1671" xr:uid="{00000000-0005-0000-0000-000061060000}"/>
    <cellStyle name="Nadpis 3 2 4 5" xfId="1672" xr:uid="{00000000-0005-0000-0000-000062060000}"/>
    <cellStyle name="Nadpis 3 2 4 6" xfId="1673" xr:uid="{00000000-0005-0000-0000-000063060000}"/>
    <cellStyle name="Nadpis 3 2 4 7" xfId="1674" xr:uid="{00000000-0005-0000-0000-000064060000}"/>
    <cellStyle name="Nadpis 3 2 4 8" xfId="1675" xr:uid="{00000000-0005-0000-0000-000065060000}"/>
    <cellStyle name="Nadpis 3 2 4 9" xfId="1676" xr:uid="{00000000-0005-0000-0000-000066060000}"/>
    <cellStyle name="Nadpis 3 2 5" xfId="1677" xr:uid="{00000000-0005-0000-0000-000067060000}"/>
    <cellStyle name="Nadpis 3 2 5 10" xfId="1678" xr:uid="{00000000-0005-0000-0000-000068060000}"/>
    <cellStyle name="Nadpis 3 2 5 11" xfId="1679" xr:uid="{00000000-0005-0000-0000-000069060000}"/>
    <cellStyle name="Nadpis 3 2 5 2" xfId="1680" xr:uid="{00000000-0005-0000-0000-00006A060000}"/>
    <cellStyle name="Nadpis 3 2 5 3" xfId="1681" xr:uid="{00000000-0005-0000-0000-00006B060000}"/>
    <cellStyle name="Nadpis 3 2 5 4" xfId="1682" xr:uid="{00000000-0005-0000-0000-00006C060000}"/>
    <cellStyle name="Nadpis 3 2 5 5" xfId="1683" xr:uid="{00000000-0005-0000-0000-00006D060000}"/>
    <cellStyle name="Nadpis 3 2 5 6" xfId="1684" xr:uid="{00000000-0005-0000-0000-00006E060000}"/>
    <cellStyle name="Nadpis 3 2 5 7" xfId="1685" xr:uid="{00000000-0005-0000-0000-00006F060000}"/>
    <cellStyle name="Nadpis 3 2 5 8" xfId="1686" xr:uid="{00000000-0005-0000-0000-000070060000}"/>
    <cellStyle name="Nadpis 3 2 5 9" xfId="1687" xr:uid="{00000000-0005-0000-0000-000071060000}"/>
    <cellStyle name="Nadpis 3 2 6" xfId="1688" xr:uid="{00000000-0005-0000-0000-000072060000}"/>
    <cellStyle name="Nadpis 3 2 6 10" xfId="1689" xr:uid="{00000000-0005-0000-0000-000073060000}"/>
    <cellStyle name="Nadpis 3 2 6 11" xfId="1690" xr:uid="{00000000-0005-0000-0000-000074060000}"/>
    <cellStyle name="Nadpis 3 2 6 2" xfId="1691" xr:uid="{00000000-0005-0000-0000-000075060000}"/>
    <cellStyle name="Nadpis 3 2 6 3" xfId="1692" xr:uid="{00000000-0005-0000-0000-000076060000}"/>
    <cellStyle name="Nadpis 3 2 6 4" xfId="1693" xr:uid="{00000000-0005-0000-0000-000077060000}"/>
    <cellStyle name="Nadpis 3 2 6 5" xfId="1694" xr:uid="{00000000-0005-0000-0000-000078060000}"/>
    <cellStyle name="Nadpis 3 2 6 6" xfId="1695" xr:uid="{00000000-0005-0000-0000-000079060000}"/>
    <cellStyle name="Nadpis 3 2 6 7" xfId="1696" xr:uid="{00000000-0005-0000-0000-00007A060000}"/>
    <cellStyle name="Nadpis 3 2 6 8" xfId="1697" xr:uid="{00000000-0005-0000-0000-00007B060000}"/>
    <cellStyle name="Nadpis 3 2 6 9" xfId="1698" xr:uid="{00000000-0005-0000-0000-00007C060000}"/>
    <cellStyle name="Nadpis 3 2 7" xfId="1699" xr:uid="{00000000-0005-0000-0000-00007D060000}"/>
    <cellStyle name="Nadpis 3 2 8" xfId="1700" xr:uid="{00000000-0005-0000-0000-00007E060000}"/>
    <cellStyle name="Nadpis 3 2 9" xfId="1701" xr:uid="{00000000-0005-0000-0000-00007F060000}"/>
    <cellStyle name="Nadpis 3 3" xfId="1702" xr:uid="{00000000-0005-0000-0000-000080060000}"/>
    <cellStyle name="Nadpis 3 3 10" xfId="1703" xr:uid="{00000000-0005-0000-0000-000081060000}"/>
    <cellStyle name="Nadpis 3 3 11" xfId="1704" xr:uid="{00000000-0005-0000-0000-000082060000}"/>
    <cellStyle name="Nadpis 3 3 2" xfId="1705" xr:uid="{00000000-0005-0000-0000-000083060000}"/>
    <cellStyle name="Nadpis 3 3 3" xfId="1706" xr:uid="{00000000-0005-0000-0000-000084060000}"/>
    <cellStyle name="Nadpis 3 3 4" xfId="1707" xr:uid="{00000000-0005-0000-0000-000085060000}"/>
    <cellStyle name="Nadpis 3 3 5" xfId="1708" xr:uid="{00000000-0005-0000-0000-000086060000}"/>
    <cellStyle name="Nadpis 3 3 6" xfId="1709" xr:uid="{00000000-0005-0000-0000-000087060000}"/>
    <cellStyle name="Nadpis 3 3 7" xfId="1710" xr:uid="{00000000-0005-0000-0000-000088060000}"/>
    <cellStyle name="Nadpis 3 3 8" xfId="1711" xr:uid="{00000000-0005-0000-0000-000089060000}"/>
    <cellStyle name="Nadpis 3 3 9" xfId="1712" xr:uid="{00000000-0005-0000-0000-00008A060000}"/>
    <cellStyle name="Nadpis 3 4" xfId="1713" xr:uid="{00000000-0005-0000-0000-00008B060000}"/>
    <cellStyle name="Nadpis 3 4 10" xfId="1714" xr:uid="{00000000-0005-0000-0000-00008C060000}"/>
    <cellStyle name="Nadpis 3 4 11" xfId="1715" xr:uid="{00000000-0005-0000-0000-00008D060000}"/>
    <cellStyle name="Nadpis 3 4 2" xfId="1716" xr:uid="{00000000-0005-0000-0000-00008E060000}"/>
    <cellStyle name="Nadpis 3 4 3" xfId="1717" xr:uid="{00000000-0005-0000-0000-00008F060000}"/>
    <cellStyle name="Nadpis 3 4 4" xfId="1718" xr:uid="{00000000-0005-0000-0000-000090060000}"/>
    <cellStyle name="Nadpis 3 4 5" xfId="1719" xr:uid="{00000000-0005-0000-0000-000091060000}"/>
    <cellStyle name="Nadpis 3 4 6" xfId="1720" xr:uid="{00000000-0005-0000-0000-000092060000}"/>
    <cellStyle name="Nadpis 3 4 7" xfId="1721" xr:uid="{00000000-0005-0000-0000-000093060000}"/>
    <cellStyle name="Nadpis 3 4 8" xfId="1722" xr:uid="{00000000-0005-0000-0000-000094060000}"/>
    <cellStyle name="Nadpis 3 4 9" xfId="1723" xr:uid="{00000000-0005-0000-0000-000095060000}"/>
    <cellStyle name="Nadpis 4" xfId="50" builtinId="19" customBuiltin="1"/>
    <cellStyle name="Nadpis 4 2" xfId="1724" xr:uid="{00000000-0005-0000-0000-000097060000}"/>
    <cellStyle name="Nadpis 4 2 10" xfId="1725" xr:uid="{00000000-0005-0000-0000-000098060000}"/>
    <cellStyle name="Nadpis 4 2 11" xfId="1726" xr:uid="{00000000-0005-0000-0000-000099060000}"/>
    <cellStyle name="Nadpis 4 2 12" xfId="1727" xr:uid="{00000000-0005-0000-0000-00009A060000}"/>
    <cellStyle name="Nadpis 4 2 13" xfId="1728" xr:uid="{00000000-0005-0000-0000-00009B060000}"/>
    <cellStyle name="Nadpis 4 2 14" xfId="1729" xr:uid="{00000000-0005-0000-0000-00009C060000}"/>
    <cellStyle name="Nadpis 4 2 15" xfId="1730" xr:uid="{00000000-0005-0000-0000-00009D060000}"/>
    <cellStyle name="Nadpis 4 2 16" xfId="1731" xr:uid="{00000000-0005-0000-0000-00009E060000}"/>
    <cellStyle name="Nadpis 4 2 2" xfId="1732" xr:uid="{00000000-0005-0000-0000-00009F060000}"/>
    <cellStyle name="Nadpis 4 2 3" xfId="1733" xr:uid="{00000000-0005-0000-0000-0000A0060000}"/>
    <cellStyle name="Nadpis 4 2 4" xfId="1734" xr:uid="{00000000-0005-0000-0000-0000A1060000}"/>
    <cellStyle name="Nadpis 4 2 4 10" xfId="1735" xr:uid="{00000000-0005-0000-0000-0000A2060000}"/>
    <cellStyle name="Nadpis 4 2 4 11" xfId="1736" xr:uid="{00000000-0005-0000-0000-0000A3060000}"/>
    <cellStyle name="Nadpis 4 2 4 2" xfId="1737" xr:uid="{00000000-0005-0000-0000-0000A4060000}"/>
    <cellStyle name="Nadpis 4 2 4 3" xfId="1738" xr:uid="{00000000-0005-0000-0000-0000A5060000}"/>
    <cellStyle name="Nadpis 4 2 4 4" xfId="1739" xr:uid="{00000000-0005-0000-0000-0000A6060000}"/>
    <cellStyle name="Nadpis 4 2 4 5" xfId="1740" xr:uid="{00000000-0005-0000-0000-0000A7060000}"/>
    <cellStyle name="Nadpis 4 2 4 6" xfId="1741" xr:uid="{00000000-0005-0000-0000-0000A8060000}"/>
    <cellStyle name="Nadpis 4 2 4 7" xfId="1742" xr:uid="{00000000-0005-0000-0000-0000A9060000}"/>
    <cellStyle name="Nadpis 4 2 4 8" xfId="1743" xr:uid="{00000000-0005-0000-0000-0000AA060000}"/>
    <cellStyle name="Nadpis 4 2 4 9" xfId="1744" xr:uid="{00000000-0005-0000-0000-0000AB060000}"/>
    <cellStyle name="Nadpis 4 2 5" xfId="1745" xr:uid="{00000000-0005-0000-0000-0000AC060000}"/>
    <cellStyle name="Nadpis 4 2 5 10" xfId="1746" xr:uid="{00000000-0005-0000-0000-0000AD060000}"/>
    <cellStyle name="Nadpis 4 2 5 11" xfId="1747" xr:uid="{00000000-0005-0000-0000-0000AE060000}"/>
    <cellStyle name="Nadpis 4 2 5 2" xfId="1748" xr:uid="{00000000-0005-0000-0000-0000AF060000}"/>
    <cellStyle name="Nadpis 4 2 5 3" xfId="1749" xr:uid="{00000000-0005-0000-0000-0000B0060000}"/>
    <cellStyle name="Nadpis 4 2 5 4" xfId="1750" xr:uid="{00000000-0005-0000-0000-0000B1060000}"/>
    <cellStyle name="Nadpis 4 2 5 5" xfId="1751" xr:uid="{00000000-0005-0000-0000-0000B2060000}"/>
    <cellStyle name="Nadpis 4 2 5 6" xfId="1752" xr:uid="{00000000-0005-0000-0000-0000B3060000}"/>
    <cellStyle name="Nadpis 4 2 5 7" xfId="1753" xr:uid="{00000000-0005-0000-0000-0000B4060000}"/>
    <cellStyle name="Nadpis 4 2 5 8" xfId="1754" xr:uid="{00000000-0005-0000-0000-0000B5060000}"/>
    <cellStyle name="Nadpis 4 2 5 9" xfId="1755" xr:uid="{00000000-0005-0000-0000-0000B6060000}"/>
    <cellStyle name="Nadpis 4 2 6" xfId="1756" xr:uid="{00000000-0005-0000-0000-0000B7060000}"/>
    <cellStyle name="Nadpis 4 2 6 10" xfId="1757" xr:uid="{00000000-0005-0000-0000-0000B8060000}"/>
    <cellStyle name="Nadpis 4 2 6 11" xfId="1758" xr:uid="{00000000-0005-0000-0000-0000B9060000}"/>
    <cellStyle name="Nadpis 4 2 6 2" xfId="1759" xr:uid="{00000000-0005-0000-0000-0000BA060000}"/>
    <cellStyle name="Nadpis 4 2 6 3" xfId="1760" xr:uid="{00000000-0005-0000-0000-0000BB060000}"/>
    <cellStyle name="Nadpis 4 2 6 4" xfId="1761" xr:uid="{00000000-0005-0000-0000-0000BC060000}"/>
    <cellStyle name="Nadpis 4 2 6 5" xfId="1762" xr:uid="{00000000-0005-0000-0000-0000BD060000}"/>
    <cellStyle name="Nadpis 4 2 6 6" xfId="1763" xr:uid="{00000000-0005-0000-0000-0000BE060000}"/>
    <cellStyle name="Nadpis 4 2 6 7" xfId="1764" xr:uid="{00000000-0005-0000-0000-0000BF060000}"/>
    <cellStyle name="Nadpis 4 2 6 8" xfId="1765" xr:uid="{00000000-0005-0000-0000-0000C0060000}"/>
    <cellStyle name="Nadpis 4 2 6 9" xfId="1766" xr:uid="{00000000-0005-0000-0000-0000C1060000}"/>
    <cellStyle name="Nadpis 4 2 7" xfId="1767" xr:uid="{00000000-0005-0000-0000-0000C2060000}"/>
    <cellStyle name="Nadpis 4 2 8" xfId="1768" xr:uid="{00000000-0005-0000-0000-0000C3060000}"/>
    <cellStyle name="Nadpis 4 2 9" xfId="1769" xr:uid="{00000000-0005-0000-0000-0000C4060000}"/>
    <cellStyle name="Nadpis 4 3" xfId="1770" xr:uid="{00000000-0005-0000-0000-0000C5060000}"/>
    <cellStyle name="Nadpis 4 3 10" xfId="1771" xr:uid="{00000000-0005-0000-0000-0000C6060000}"/>
    <cellStyle name="Nadpis 4 3 11" xfId="1772" xr:uid="{00000000-0005-0000-0000-0000C7060000}"/>
    <cellStyle name="Nadpis 4 3 2" xfId="1773" xr:uid="{00000000-0005-0000-0000-0000C8060000}"/>
    <cellStyle name="Nadpis 4 3 3" xfId="1774" xr:uid="{00000000-0005-0000-0000-0000C9060000}"/>
    <cellStyle name="Nadpis 4 3 4" xfId="1775" xr:uid="{00000000-0005-0000-0000-0000CA060000}"/>
    <cellStyle name="Nadpis 4 3 5" xfId="1776" xr:uid="{00000000-0005-0000-0000-0000CB060000}"/>
    <cellStyle name="Nadpis 4 3 6" xfId="1777" xr:uid="{00000000-0005-0000-0000-0000CC060000}"/>
    <cellStyle name="Nadpis 4 3 7" xfId="1778" xr:uid="{00000000-0005-0000-0000-0000CD060000}"/>
    <cellStyle name="Nadpis 4 3 8" xfId="1779" xr:uid="{00000000-0005-0000-0000-0000CE060000}"/>
    <cellStyle name="Nadpis 4 3 9" xfId="1780" xr:uid="{00000000-0005-0000-0000-0000CF060000}"/>
    <cellStyle name="Nadpis 4 4" xfId="1781" xr:uid="{00000000-0005-0000-0000-0000D0060000}"/>
    <cellStyle name="Nadpis 4 4 10" xfId="1782" xr:uid="{00000000-0005-0000-0000-0000D1060000}"/>
    <cellStyle name="Nadpis 4 4 11" xfId="1783" xr:uid="{00000000-0005-0000-0000-0000D2060000}"/>
    <cellStyle name="Nadpis 4 4 2" xfId="1784" xr:uid="{00000000-0005-0000-0000-0000D3060000}"/>
    <cellStyle name="Nadpis 4 4 3" xfId="1785" xr:uid="{00000000-0005-0000-0000-0000D4060000}"/>
    <cellStyle name="Nadpis 4 4 4" xfId="1786" xr:uid="{00000000-0005-0000-0000-0000D5060000}"/>
    <cellStyle name="Nadpis 4 4 5" xfId="1787" xr:uid="{00000000-0005-0000-0000-0000D6060000}"/>
    <cellStyle name="Nadpis 4 4 6" xfId="1788" xr:uid="{00000000-0005-0000-0000-0000D7060000}"/>
    <cellStyle name="Nadpis 4 4 7" xfId="1789" xr:uid="{00000000-0005-0000-0000-0000D8060000}"/>
    <cellStyle name="Nadpis 4 4 8" xfId="1790" xr:uid="{00000000-0005-0000-0000-0000D9060000}"/>
    <cellStyle name="Nadpis 4 4 9" xfId="1791" xr:uid="{00000000-0005-0000-0000-0000DA060000}"/>
    <cellStyle name="nadpis 5" xfId="1792" xr:uid="{00000000-0005-0000-0000-0000DB060000}"/>
    <cellStyle name="nadpis 6" xfId="1793" xr:uid="{00000000-0005-0000-0000-0000DC060000}"/>
    <cellStyle name="nadpis 7" xfId="1794" xr:uid="{00000000-0005-0000-0000-0000DD060000}"/>
    <cellStyle name="nadpis 8" xfId="1795" xr:uid="{00000000-0005-0000-0000-0000DE060000}"/>
    <cellStyle name="nadpis 9" xfId="1796" xr:uid="{00000000-0005-0000-0000-0000DF060000}"/>
    <cellStyle name="nadpis-12" xfId="1797" xr:uid="{00000000-0005-0000-0000-0000E0060000}"/>
    <cellStyle name="nadpis-podtr." xfId="1798" xr:uid="{00000000-0005-0000-0000-0000E1060000}"/>
    <cellStyle name="nadpis-podtr-12" xfId="1799" xr:uid="{00000000-0005-0000-0000-0000E2060000}"/>
    <cellStyle name="nadpis-podtr-šik" xfId="1800" xr:uid="{00000000-0005-0000-0000-0000E3060000}"/>
    <cellStyle name="NAROW" xfId="1801" xr:uid="{00000000-0005-0000-0000-0000E4060000}"/>
    <cellStyle name="Název" xfId="51" builtinId="15" customBuiltin="1"/>
    <cellStyle name="Název 2" xfId="1802" xr:uid="{00000000-0005-0000-0000-0000E6060000}"/>
    <cellStyle name="Název 2 10" xfId="1803" xr:uid="{00000000-0005-0000-0000-0000E7060000}"/>
    <cellStyle name="Název 2 11" xfId="1804" xr:uid="{00000000-0005-0000-0000-0000E8060000}"/>
    <cellStyle name="Název 2 12" xfId="1805" xr:uid="{00000000-0005-0000-0000-0000E9060000}"/>
    <cellStyle name="Název 2 13" xfId="1806" xr:uid="{00000000-0005-0000-0000-0000EA060000}"/>
    <cellStyle name="Název 2 14" xfId="1807" xr:uid="{00000000-0005-0000-0000-0000EB060000}"/>
    <cellStyle name="Název 2 15" xfId="1808" xr:uid="{00000000-0005-0000-0000-0000EC060000}"/>
    <cellStyle name="Název 2 16" xfId="1809" xr:uid="{00000000-0005-0000-0000-0000ED060000}"/>
    <cellStyle name="Název 2 2" xfId="1810" xr:uid="{00000000-0005-0000-0000-0000EE060000}"/>
    <cellStyle name="Název 2 3" xfId="1811" xr:uid="{00000000-0005-0000-0000-0000EF060000}"/>
    <cellStyle name="Název 2 4" xfId="1812" xr:uid="{00000000-0005-0000-0000-0000F0060000}"/>
    <cellStyle name="Název 2 4 10" xfId="1813" xr:uid="{00000000-0005-0000-0000-0000F1060000}"/>
    <cellStyle name="Název 2 4 11" xfId="1814" xr:uid="{00000000-0005-0000-0000-0000F2060000}"/>
    <cellStyle name="Název 2 4 2" xfId="1815" xr:uid="{00000000-0005-0000-0000-0000F3060000}"/>
    <cellStyle name="Název 2 4 3" xfId="1816" xr:uid="{00000000-0005-0000-0000-0000F4060000}"/>
    <cellStyle name="Název 2 4 4" xfId="1817" xr:uid="{00000000-0005-0000-0000-0000F5060000}"/>
    <cellStyle name="Název 2 4 5" xfId="1818" xr:uid="{00000000-0005-0000-0000-0000F6060000}"/>
    <cellStyle name="Název 2 4 6" xfId="1819" xr:uid="{00000000-0005-0000-0000-0000F7060000}"/>
    <cellStyle name="Název 2 4 7" xfId="1820" xr:uid="{00000000-0005-0000-0000-0000F8060000}"/>
    <cellStyle name="Název 2 4 8" xfId="1821" xr:uid="{00000000-0005-0000-0000-0000F9060000}"/>
    <cellStyle name="Název 2 4 9" xfId="1822" xr:uid="{00000000-0005-0000-0000-0000FA060000}"/>
    <cellStyle name="Název 2 5" xfId="1823" xr:uid="{00000000-0005-0000-0000-0000FB060000}"/>
    <cellStyle name="Název 2 5 10" xfId="1824" xr:uid="{00000000-0005-0000-0000-0000FC060000}"/>
    <cellStyle name="Název 2 5 11" xfId="1825" xr:uid="{00000000-0005-0000-0000-0000FD060000}"/>
    <cellStyle name="Název 2 5 2" xfId="1826" xr:uid="{00000000-0005-0000-0000-0000FE060000}"/>
    <cellStyle name="Název 2 5 3" xfId="1827" xr:uid="{00000000-0005-0000-0000-0000FF060000}"/>
    <cellStyle name="Název 2 5 4" xfId="1828" xr:uid="{00000000-0005-0000-0000-000000070000}"/>
    <cellStyle name="Název 2 5 5" xfId="1829" xr:uid="{00000000-0005-0000-0000-000001070000}"/>
    <cellStyle name="Název 2 5 6" xfId="1830" xr:uid="{00000000-0005-0000-0000-000002070000}"/>
    <cellStyle name="Název 2 5 7" xfId="1831" xr:uid="{00000000-0005-0000-0000-000003070000}"/>
    <cellStyle name="Název 2 5 8" xfId="1832" xr:uid="{00000000-0005-0000-0000-000004070000}"/>
    <cellStyle name="Název 2 5 9" xfId="1833" xr:uid="{00000000-0005-0000-0000-000005070000}"/>
    <cellStyle name="Název 2 6" xfId="1834" xr:uid="{00000000-0005-0000-0000-000006070000}"/>
    <cellStyle name="Název 2 6 10" xfId="1835" xr:uid="{00000000-0005-0000-0000-000007070000}"/>
    <cellStyle name="Název 2 6 11" xfId="1836" xr:uid="{00000000-0005-0000-0000-000008070000}"/>
    <cellStyle name="Název 2 6 2" xfId="1837" xr:uid="{00000000-0005-0000-0000-000009070000}"/>
    <cellStyle name="Název 2 6 3" xfId="1838" xr:uid="{00000000-0005-0000-0000-00000A070000}"/>
    <cellStyle name="Název 2 6 4" xfId="1839" xr:uid="{00000000-0005-0000-0000-00000B070000}"/>
    <cellStyle name="Název 2 6 5" xfId="1840" xr:uid="{00000000-0005-0000-0000-00000C070000}"/>
    <cellStyle name="Název 2 6 6" xfId="1841" xr:uid="{00000000-0005-0000-0000-00000D070000}"/>
    <cellStyle name="Název 2 6 7" xfId="1842" xr:uid="{00000000-0005-0000-0000-00000E070000}"/>
    <cellStyle name="Název 2 6 8" xfId="1843" xr:uid="{00000000-0005-0000-0000-00000F070000}"/>
    <cellStyle name="Název 2 6 9" xfId="1844" xr:uid="{00000000-0005-0000-0000-000010070000}"/>
    <cellStyle name="Název 2 7" xfId="1845" xr:uid="{00000000-0005-0000-0000-000011070000}"/>
    <cellStyle name="Název 2 8" xfId="1846" xr:uid="{00000000-0005-0000-0000-000012070000}"/>
    <cellStyle name="Název 2 9" xfId="1847" xr:uid="{00000000-0005-0000-0000-000013070000}"/>
    <cellStyle name="Název 3" xfId="1848" xr:uid="{00000000-0005-0000-0000-000014070000}"/>
    <cellStyle name="Název 3 10" xfId="1849" xr:uid="{00000000-0005-0000-0000-000015070000}"/>
    <cellStyle name="Název 3 11" xfId="1850" xr:uid="{00000000-0005-0000-0000-000016070000}"/>
    <cellStyle name="Název 3 2" xfId="1851" xr:uid="{00000000-0005-0000-0000-000017070000}"/>
    <cellStyle name="Název 3 3" xfId="1852" xr:uid="{00000000-0005-0000-0000-000018070000}"/>
    <cellStyle name="Název 3 4" xfId="1853" xr:uid="{00000000-0005-0000-0000-000019070000}"/>
    <cellStyle name="Název 3 5" xfId="1854" xr:uid="{00000000-0005-0000-0000-00001A070000}"/>
    <cellStyle name="Název 3 6" xfId="1855" xr:uid="{00000000-0005-0000-0000-00001B070000}"/>
    <cellStyle name="Název 3 7" xfId="1856" xr:uid="{00000000-0005-0000-0000-00001C070000}"/>
    <cellStyle name="Název 3 8" xfId="1857" xr:uid="{00000000-0005-0000-0000-00001D070000}"/>
    <cellStyle name="Název 3 9" xfId="1858" xr:uid="{00000000-0005-0000-0000-00001E070000}"/>
    <cellStyle name="Název 4" xfId="1859" xr:uid="{00000000-0005-0000-0000-00001F070000}"/>
    <cellStyle name="Název 4 10" xfId="1860" xr:uid="{00000000-0005-0000-0000-000020070000}"/>
    <cellStyle name="Název 4 11" xfId="1861" xr:uid="{00000000-0005-0000-0000-000021070000}"/>
    <cellStyle name="Název 4 2" xfId="1862" xr:uid="{00000000-0005-0000-0000-000022070000}"/>
    <cellStyle name="Název 4 3" xfId="1863" xr:uid="{00000000-0005-0000-0000-000023070000}"/>
    <cellStyle name="Název 4 4" xfId="1864" xr:uid="{00000000-0005-0000-0000-000024070000}"/>
    <cellStyle name="Název 4 5" xfId="1865" xr:uid="{00000000-0005-0000-0000-000025070000}"/>
    <cellStyle name="Název 4 6" xfId="1866" xr:uid="{00000000-0005-0000-0000-000026070000}"/>
    <cellStyle name="Název 4 7" xfId="1867" xr:uid="{00000000-0005-0000-0000-000027070000}"/>
    <cellStyle name="Název 4 8" xfId="1868" xr:uid="{00000000-0005-0000-0000-000028070000}"/>
    <cellStyle name="Název 4 9" xfId="1869" xr:uid="{00000000-0005-0000-0000-000029070000}"/>
    <cellStyle name="NazevOddilu" xfId="1870" xr:uid="{00000000-0005-0000-0000-00002A070000}"/>
    <cellStyle name="NazevPolozky" xfId="1871" xr:uid="{00000000-0005-0000-0000-00002B070000}"/>
    <cellStyle name="Neutrálna" xfId="52" xr:uid="{00000000-0005-0000-0000-00002C070000}"/>
    <cellStyle name="Neutrální" xfId="53" builtinId="28" customBuiltin="1"/>
    <cellStyle name="Neutrální 2" xfId="1872" xr:uid="{00000000-0005-0000-0000-00002E070000}"/>
    <cellStyle name="Neutrální 2 10" xfId="1873" xr:uid="{00000000-0005-0000-0000-00002F070000}"/>
    <cellStyle name="Neutrální 2 11" xfId="1874" xr:uid="{00000000-0005-0000-0000-000030070000}"/>
    <cellStyle name="Neutrální 2 12" xfId="1875" xr:uid="{00000000-0005-0000-0000-000031070000}"/>
    <cellStyle name="Neutrální 2 13" xfId="1876" xr:uid="{00000000-0005-0000-0000-000032070000}"/>
    <cellStyle name="Neutrální 2 14" xfId="1877" xr:uid="{00000000-0005-0000-0000-000033070000}"/>
    <cellStyle name="Neutrální 2 15" xfId="1878" xr:uid="{00000000-0005-0000-0000-000034070000}"/>
    <cellStyle name="Neutrální 2 16" xfId="1879" xr:uid="{00000000-0005-0000-0000-000035070000}"/>
    <cellStyle name="Neutrální 2 2" xfId="1880" xr:uid="{00000000-0005-0000-0000-000036070000}"/>
    <cellStyle name="Neutrální 2 3" xfId="1881" xr:uid="{00000000-0005-0000-0000-000037070000}"/>
    <cellStyle name="Neutrální 2 4" xfId="1882" xr:uid="{00000000-0005-0000-0000-000038070000}"/>
    <cellStyle name="Neutrální 2 4 10" xfId="1883" xr:uid="{00000000-0005-0000-0000-000039070000}"/>
    <cellStyle name="Neutrální 2 4 11" xfId="1884" xr:uid="{00000000-0005-0000-0000-00003A070000}"/>
    <cellStyle name="Neutrální 2 4 2" xfId="1885" xr:uid="{00000000-0005-0000-0000-00003B070000}"/>
    <cellStyle name="Neutrální 2 4 3" xfId="1886" xr:uid="{00000000-0005-0000-0000-00003C070000}"/>
    <cellStyle name="Neutrální 2 4 4" xfId="1887" xr:uid="{00000000-0005-0000-0000-00003D070000}"/>
    <cellStyle name="Neutrální 2 4 5" xfId="1888" xr:uid="{00000000-0005-0000-0000-00003E070000}"/>
    <cellStyle name="Neutrální 2 4 6" xfId="1889" xr:uid="{00000000-0005-0000-0000-00003F070000}"/>
    <cellStyle name="Neutrální 2 4 7" xfId="1890" xr:uid="{00000000-0005-0000-0000-000040070000}"/>
    <cellStyle name="Neutrální 2 4 8" xfId="1891" xr:uid="{00000000-0005-0000-0000-000041070000}"/>
    <cellStyle name="Neutrální 2 4 9" xfId="1892" xr:uid="{00000000-0005-0000-0000-000042070000}"/>
    <cellStyle name="Neutrální 2 5" xfId="1893" xr:uid="{00000000-0005-0000-0000-000043070000}"/>
    <cellStyle name="Neutrální 2 5 10" xfId="1894" xr:uid="{00000000-0005-0000-0000-000044070000}"/>
    <cellStyle name="Neutrální 2 5 11" xfId="1895" xr:uid="{00000000-0005-0000-0000-000045070000}"/>
    <cellStyle name="Neutrální 2 5 2" xfId="1896" xr:uid="{00000000-0005-0000-0000-000046070000}"/>
    <cellStyle name="Neutrální 2 5 3" xfId="1897" xr:uid="{00000000-0005-0000-0000-000047070000}"/>
    <cellStyle name="Neutrální 2 5 4" xfId="1898" xr:uid="{00000000-0005-0000-0000-000048070000}"/>
    <cellStyle name="Neutrální 2 5 5" xfId="1899" xr:uid="{00000000-0005-0000-0000-000049070000}"/>
    <cellStyle name="Neutrální 2 5 6" xfId="1900" xr:uid="{00000000-0005-0000-0000-00004A070000}"/>
    <cellStyle name="Neutrální 2 5 7" xfId="1901" xr:uid="{00000000-0005-0000-0000-00004B070000}"/>
    <cellStyle name="Neutrální 2 5 8" xfId="1902" xr:uid="{00000000-0005-0000-0000-00004C070000}"/>
    <cellStyle name="Neutrální 2 5 9" xfId="1903" xr:uid="{00000000-0005-0000-0000-00004D070000}"/>
    <cellStyle name="Neutrální 2 6" xfId="1904" xr:uid="{00000000-0005-0000-0000-00004E070000}"/>
    <cellStyle name="Neutrální 2 6 10" xfId="1905" xr:uid="{00000000-0005-0000-0000-00004F070000}"/>
    <cellStyle name="Neutrální 2 6 11" xfId="1906" xr:uid="{00000000-0005-0000-0000-000050070000}"/>
    <cellStyle name="Neutrální 2 6 2" xfId="1907" xr:uid="{00000000-0005-0000-0000-000051070000}"/>
    <cellStyle name="Neutrální 2 6 3" xfId="1908" xr:uid="{00000000-0005-0000-0000-000052070000}"/>
    <cellStyle name="Neutrální 2 6 4" xfId="1909" xr:uid="{00000000-0005-0000-0000-000053070000}"/>
    <cellStyle name="Neutrální 2 6 5" xfId="1910" xr:uid="{00000000-0005-0000-0000-000054070000}"/>
    <cellStyle name="Neutrální 2 6 6" xfId="1911" xr:uid="{00000000-0005-0000-0000-000055070000}"/>
    <cellStyle name="Neutrální 2 6 7" xfId="1912" xr:uid="{00000000-0005-0000-0000-000056070000}"/>
    <cellStyle name="Neutrální 2 6 8" xfId="1913" xr:uid="{00000000-0005-0000-0000-000057070000}"/>
    <cellStyle name="Neutrální 2 6 9" xfId="1914" xr:uid="{00000000-0005-0000-0000-000058070000}"/>
    <cellStyle name="Neutrální 2 7" xfId="1915" xr:uid="{00000000-0005-0000-0000-000059070000}"/>
    <cellStyle name="Neutrální 2 8" xfId="1916" xr:uid="{00000000-0005-0000-0000-00005A070000}"/>
    <cellStyle name="Neutrální 2 9" xfId="1917" xr:uid="{00000000-0005-0000-0000-00005B070000}"/>
    <cellStyle name="Neutrální 3" xfId="1918" xr:uid="{00000000-0005-0000-0000-00005C070000}"/>
    <cellStyle name="Neutrální 3 10" xfId="1919" xr:uid="{00000000-0005-0000-0000-00005D070000}"/>
    <cellStyle name="Neutrální 3 11" xfId="1920" xr:uid="{00000000-0005-0000-0000-00005E070000}"/>
    <cellStyle name="Neutrální 3 2" xfId="1921" xr:uid="{00000000-0005-0000-0000-00005F070000}"/>
    <cellStyle name="Neutrální 3 3" xfId="1922" xr:uid="{00000000-0005-0000-0000-000060070000}"/>
    <cellStyle name="Neutrální 3 4" xfId="1923" xr:uid="{00000000-0005-0000-0000-000061070000}"/>
    <cellStyle name="Neutrální 3 5" xfId="1924" xr:uid="{00000000-0005-0000-0000-000062070000}"/>
    <cellStyle name="Neutrální 3 6" xfId="1925" xr:uid="{00000000-0005-0000-0000-000063070000}"/>
    <cellStyle name="Neutrální 3 7" xfId="1926" xr:uid="{00000000-0005-0000-0000-000064070000}"/>
    <cellStyle name="Neutrální 3 8" xfId="1927" xr:uid="{00000000-0005-0000-0000-000065070000}"/>
    <cellStyle name="Neutrální 3 9" xfId="1928" xr:uid="{00000000-0005-0000-0000-000066070000}"/>
    <cellStyle name="Neutrální 4" xfId="1929" xr:uid="{00000000-0005-0000-0000-000067070000}"/>
    <cellStyle name="Neutrální 4 10" xfId="1930" xr:uid="{00000000-0005-0000-0000-000068070000}"/>
    <cellStyle name="Neutrální 4 11" xfId="1931" xr:uid="{00000000-0005-0000-0000-000069070000}"/>
    <cellStyle name="Neutrální 4 2" xfId="1932" xr:uid="{00000000-0005-0000-0000-00006A070000}"/>
    <cellStyle name="Neutrální 4 3" xfId="1933" xr:uid="{00000000-0005-0000-0000-00006B070000}"/>
    <cellStyle name="Neutrální 4 4" xfId="1934" xr:uid="{00000000-0005-0000-0000-00006C070000}"/>
    <cellStyle name="Neutrální 4 5" xfId="1935" xr:uid="{00000000-0005-0000-0000-00006D070000}"/>
    <cellStyle name="Neutrální 4 6" xfId="1936" xr:uid="{00000000-0005-0000-0000-00006E070000}"/>
    <cellStyle name="Neutrální 4 7" xfId="1937" xr:uid="{00000000-0005-0000-0000-00006F070000}"/>
    <cellStyle name="Neutrální 4 8" xfId="1938" xr:uid="{00000000-0005-0000-0000-000070070000}"/>
    <cellStyle name="Neutrální 4 9" xfId="1939" xr:uid="{00000000-0005-0000-0000-000071070000}"/>
    <cellStyle name="normal" xfId="1940" xr:uid="{00000000-0005-0000-0000-000072070000}"/>
    <cellStyle name="Normal 11" xfId="1941" xr:uid="{00000000-0005-0000-0000-000073070000}"/>
    <cellStyle name="Normal 11 2" xfId="1942" xr:uid="{00000000-0005-0000-0000-000074070000}"/>
    <cellStyle name="Normal 11 3" xfId="1943" xr:uid="{00000000-0005-0000-0000-000075070000}"/>
    <cellStyle name="Normal 11 4" xfId="1944" xr:uid="{00000000-0005-0000-0000-000076070000}"/>
    <cellStyle name="normal 2" xfId="1945" xr:uid="{00000000-0005-0000-0000-000077070000}"/>
    <cellStyle name="normal 3" xfId="1946" xr:uid="{00000000-0005-0000-0000-000078070000}"/>
    <cellStyle name="normal 4" xfId="1947" xr:uid="{00000000-0005-0000-0000-000079070000}"/>
    <cellStyle name="normal 5" xfId="1948" xr:uid="{00000000-0005-0000-0000-00007A070000}"/>
    <cellStyle name="normal 6" xfId="1949" xr:uid="{00000000-0005-0000-0000-00007B070000}"/>
    <cellStyle name="normal 7" xfId="1950" xr:uid="{00000000-0005-0000-0000-00007C070000}"/>
    <cellStyle name="Normal_02_beton_vyztuz" xfId="1951" xr:uid="{00000000-0005-0000-0000-00007D070000}"/>
    <cellStyle name="normálne 2" xfId="1952" xr:uid="{00000000-0005-0000-0000-00007E070000}"/>
    <cellStyle name="normálne 2 2" xfId="1953" xr:uid="{00000000-0005-0000-0000-00007F070000}"/>
    <cellStyle name="normálne_Plettac2K50920 D" xfId="1954" xr:uid="{00000000-0005-0000-0000-000080070000}"/>
    <cellStyle name="Normální" xfId="0" builtinId="0"/>
    <cellStyle name="Normální 10" xfId="1955" xr:uid="{00000000-0005-0000-0000-000082070000}"/>
    <cellStyle name="normální 10 2" xfId="1956" xr:uid="{00000000-0005-0000-0000-000083070000}"/>
    <cellStyle name="normální 10 3" xfId="1957" xr:uid="{00000000-0005-0000-0000-000084070000}"/>
    <cellStyle name="normální 10 4" xfId="1958" xr:uid="{00000000-0005-0000-0000-000085070000}"/>
    <cellStyle name="normální 10 5" xfId="1959" xr:uid="{00000000-0005-0000-0000-000086070000}"/>
    <cellStyle name="Normální 11" xfId="1960" xr:uid="{00000000-0005-0000-0000-000087070000}"/>
    <cellStyle name="normální 11 2" xfId="1961" xr:uid="{00000000-0005-0000-0000-000088070000}"/>
    <cellStyle name="normální 11 3" xfId="1962" xr:uid="{00000000-0005-0000-0000-000089070000}"/>
    <cellStyle name="Normální 12" xfId="1963" xr:uid="{00000000-0005-0000-0000-00008A070000}"/>
    <cellStyle name="normální 12 2" xfId="1964" xr:uid="{00000000-0005-0000-0000-00008B070000}"/>
    <cellStyle name="normální 12 3" xfId="1965" xr:uid="{00000000-0005-0000-0000-00008C070000}"/>
    <cellStyle name="Normální 13" xfId="1966" xr:uid="{00000000-0005-0000-0000-00008D070000}"/>
    <cellStyle name="normální 13 2" xfId="1967" xr:uid="{00000000-0005-0000-0000-00008E070000}"/>
    <cellStyle name="normální 13 3" xfId="1968" xr:uid="{00000000-0005-0000-0000-00008F070000}"/>
    <cellStyle name="Normální 14" xfId="1969" xr:uid="{00000000-0005-0000-0000-000090070000}"/>
    <cellStyle name="normální 14 2" xfId="1970" xr:uid="{00000000-0005-0000-0000-000091070000}"/>
    <cellStyle name="normální 14 3" xfId="1971" xr:uid="{00000000-0005-0000-0000-000092070000}"/>
    <cellStyle name="Normální 15" xfId="1972" xr:uid="{00000000-0005-0000-0000-000093070000}"/>
    <cellStyle name="normální 15 2" xfId="1973" xr:uid="{00000000-0005-0000-0000-000094070000}"/>
    <cellStyle name="normální 15 3" xfId="1974" xr:uid="{00000000-0005-0000-0000-000095070000}"/>
    <cellStyle name="Normální 16" xfId="1975" xr:uid="{00000000-0005-0000-0000-000096070000}"/>
    <cellStyle name="normální 16 2" xfId="1976" xr:uid="{00000000-0005-0000-0000-000097070000}"/>
    <cellStyle name="normální 16 3" xfId="1977" xr:uid="{00000000-0005-0000-0000-000098070000}"/>
    <cellStyle name="Normální 17" xfId="1978" xr:uid="{00000000-0005-0000-0000-000099070000}"/>
    <cellStyle name="normální 17 2" xfId="1979" xr:uid="{00000000-0005-0000-0000-00009A070000}"/>
    <cellStyle name="normální 17 3" xfId="1980" xr:uid="{00000000-0005-0000-0000-00009B070000}"/>
    <cellStyle name="Normální 18" xfId="1981" xr:uid="{00000000-0005-0000-0000-00009C070000}"/>
    <cellStyle name="normální 18 2" xfId="1982" xr:uid="{00000000-0005-0000-0000-00009D070000}"/>
    <cellStyle name="normální 18 3" xfId="1983" xr:uid="{00000000-0005-0000-0000-00009E070000}"/>
    <cellStyle name="Normální 19" xfId="1984" xr:uid="{00000000-0005-0000-0000-00009F070000}"/>
    <cellStyle name="normální 19 2" xfId="1985" xr:uid="{00000000-0005-0000-0000-0000A0070000}"/>
    <cellStyle name="normální 19 3" xfId="1986" xr:uid="{00000000-0005-0000-0000-0000A1070000}"/>
    <cellStyle name="normální 2" xfId="86" xr:uid="{00000000-0005-0000-0000-0000A2070000}"/>
    <cellStyle name="normální 2 2" xfId="1987" xr:uid="{00000000-0005-0000-0000-0000A3070000}"/>
    <cellStyle name="normální 2 2 2" xfId="1988" xr:uid="{00000000-0005-0000-0000-0000A4070000}"/>
    <cellStyle name="normální 2 2 3" xfId="1989" xr:uid="{00000000-0005-0000-0000-0000A5070000}"/>
    <cellStyle name="normální 2 2 4" xfId="1990" xr:uid="{00000000-0005-0000-0000-0000A6070000}"/>
    <cellStyle name="normální 2 3" xfId="1991" xr:uid="{00000000-0005-0000-0000-0000A7070000}"/>
    <cellStyle name="normální 2 4" xfId="1992" xr:uid="{00000000-0005-0000-0000-0000A8070000}"/>
    <cellStyle name="normální 2 5" xfId="1993" xr:uid="{00000000-0005-0000-0000-0000A9070000}"/>
    <cellStyle name="Normální 2 6" xfId="1994" xr:uid="{00000000-0005-0000-0000-0000AA070000}"/>
    <cellStyle name="normální 2 7" xfId="1995" xr:uid="{00000000-0005-0000-0000-0000AB070000}"/>
    <cellStyle name="normální 2 8" xfId="1996" xr:uid="{00000000-0005-0000-0000-0000AC070000}"/>
    <cellStyle name="normální 2_cel_vzor" xfId="1997" xr:uid="{00000000-0005-0000-0000-0000AD070000}"/>
    <cellStyle name="Normální 20" xfId="1998" xr:uid="{00000000-0005-0000-0000-0000AE070000}"/>
    <cellStyle name="normální 20 2" xfId="1999" xr:uid="{00000000-0005-0000-0000-0000AF070000}"/>
    <cellStyle name="normální 20 3" xfId="2000" xr:uid="{00000000-0005-0000-0000-0000B0070000}"/>
    <cellStyle name="Normální 21" xfId="2001" xr:uid="{00000000-0005-0000-0000-0000B1070000}"/>
    <cellStyle name="normální 21 2" xfId="2002" xr:uid="{00000000-0005-0000-0000-0000B2070000}"/>
    <cellStyle name="normální 21 3" xfId="2003" xr:uid="{00000000-0005-0000-0000-0000B3070000}"/>
    <cellStyle name="Normální 22" xfId="2004" xr:uid="{00000000-0005-0000-0000-0000B4070000}"/>
    <cellStyle name="normální 22 2" xfId="2005" xr:uid="{00000000-0005-0000-0000-0000B5070000}"/>
    <cellStyle name="normální 22 3" xfId="2006" xr:uid="{00000000-0005-0000-0000-0000B6070000}"/>
    <cellStyle name="Normální 23" xfId="2007" xr:uid="{00000000-0005-0000-0000-0000B7070000}"/>
    <cellStyle name="normální 23 2" xfId="2008" xr:uid="{00000000-0005-0000-0000-0000B8070000}"/>
    <cellStyle name="normální 23 3" xfId="2009" xr:uid="{00000000-0005-0000-0000-0000B9070000}"/>
    <cellStyle name="Normální 24" xfId="2010" xr:uid="{00000000-0005-0000-0000-0000BA070000}"/>
    <cellStyle name="normální 24 2" xfId="2011" xr:uid="{00000000-0005-0000-0000-0000BB070000}"/>
    <cellStyle name="normální 24 3" xfId="2012" xr:uid="{00000000-0005-0000-0000-0000BC070000}"/>
    <cellStyle name="Normální 25" xfId="2013" xr:uid="{00000000-0005-0000-0000-0000BD070000}"/>
    <cellStyle name="normální 25 2" xfId="2014" xr:uid="{00000000-0005-0000-0000-0000BE070000}"/>
    <cellStyle name="normální 25 3" xfId="2015" xr:uid="{00000000-0005-0000-0000-0000BF070000}"/>
    <cellStyle name="Normální 256" xfId="2016" xr:uid="{00000000-0005-0000-0000-0000C0070000}"/>
    <cellStyle name="Normální 26" xfId="2017" xr:uid="{00000000-0005-0000-0000-0000C1070000}"/>
    <cellStyle name="normální 26 2" xfId="2018" xr:uid="{00000000-0005-0000-0000-0000C2070000}"/>
    <cellStyle name="normální 26 3" xfId="2019" xr:uid="{00000000-0005-0000-0000-0000C3070000}"/>
    <cellStyle name="Normální 27" xfId="2020" xr:uid="{00000000-0005-0000-0000-0000C4070000}"/>
    <cellStyle name="normální 27 2" xfId="2021" xr:uid="{00000000-0005-0000-0000-0000C5070000}"/>
    <cellStyle name="normální 27 3" xfId="2022" xr:uid="{00000000-0005-0000-0000-0000C6070000}"/>
    <cellStyle name="Normální 28" xfId="2023" xr:uid="{00000000-0005-0000-0000-0000C7070000}"/>
    <cellStyle name="normální 28 2" xfId="2024" xr:uid="{00000000-0005-0000-0000-0000C8070000}"/>
    <cellStyle name="normální 28 3" xfId="2025" xr:uid="{00000000-0005-0000-0000-0000C9070000}"/>
    <cellStyle name="Normální 29" xfId="87" xr:uid="{00000000-0005-0000-0000-0000CA070000}"/>
    <cellStyle name="normální 29 2" xfId="2026" xr:uid="{00000000-0005-0000-0000-0000CB070000}"/>
    <cellStyle name="normální 29 3" xfId="2027" xr:uid="{00000000-0005-0000-0000-0000CC070000}"/>
    <cellStyle name="Normální 3" xfId="85" xr:uid="{00000000-0005-0000-0000-0000CD070000}"/>
    <cellStyle name="normální 3 10" xfId="2028" xr:uid="{00000000-0005-0000-0000-0000CE070000}"/>
    <cellStyle name="normální 3 11" xfId="2029" xr:uid="{00000000-0005-0000-0000-0000CF070000}"/>
    <cellStyle name="normální 3 12" xfId="2030" xr:uid="{00000000-0005-0000-0000-0000D0070000}"/>
    <cellStyle name="normální 3 13" xfId="2031" xr:uid="{00000000-0005-0000-0000-0000D1070000}"/>
    <cellStyle name="normální 3 14" xfId="2032" xr:uid="{00000000-0005-0000-0000-0000D2070000}"/>
    <cellStyle name="normální 3 15" xfId="2033" xr:uid="{00000000-0005-0000-0000-0000D3070000}"/>
    <cellStyle name="normální 3 16" xfId="2034" xr:uid="{00000000-0005-0000-0000-0000D4070000}"/>
    <cellStyle name="normální 3 17" xfId="2035" xr:uid="{00000000-0005-0000-0000-0000D5070000}"/>
    <cellStyle name="normální 3 18" xfId="2036" xr:uid="{00000000-0005-0000-0000-0000D6070000}"/>
    <cellStyle name="normální 3 19" xfId="2037" xr:uid="{00000000-0005-0000-0000-0000D7070000}"/>
    <cellStyle name="normální 3 2" xfId="2038" xr:uid="{00000000-0005-0000-0000-0000D8070000}"/>
    <cellStyle name="normální 3 20" xfId="2039" xr:uid="{00000000-0005-0000-0000-0000D9070000}"/>
    <cellStyle name="normální 3 21" xfId="2040" xr:uid="{00000000-0005-0000-0000-0000DA070000}"/>
    <cellStyle name="normální 3 22" xfId="2041" xr:uid="{00000000-0005-0000-0000-0000DB070000}"/>
    <cellStyle name="normální 3 23" xfId="2042" xr:uid="{00000000-0005-0000-0000-0000DC070000}"/>
    <cellStyle name="normální 3 3" xfId="2043" xr:uid="{00000000-0005-0000-0000-0000DD070000}"/>
    <cellStyle name="normální 3 4" xfId="2044" xr:uid="{00000000-0005-0000-0000-0000DE070000}"/>
    <cellStyle name="normální 3 5" xfId="2045" xr:uid="{00000000-0005-0000-0000-0000DF070000}"/>
    <cellStyle name="normální 3 6" xfId="2046" xr:uid="{00000000-0005-0000-0000-0000E0070000}"/>
    <cellStyle name="normální 3 7" xfId="2047" xr:uid="{00000000-0005-0000-0000-0000E1070000}"/>
    <cellStyle name="normální 3 8" xfId="2048" xr:uid="{00000000-0005-0000-0000-0000E2070000}"/>
    <cellStyle name="normální 3 9" xfId="2049" xr:uid="{00000000-0005-0000-0000-0000E3070000}"/>
    <cellStyle name="normální 30 2" xfId="2050" xr:uid="{00000000-0005-0000-0000-0000E4070000}"/>
    <cellStyle name="normální 30 3" xfId="2051" xr:uid="{00000000-0005-0000-0000-0000E5070000}"/>
    <cellStyle name="normální 31 2" xfId="2052" xr:uid="{00000000-0005-0000-0000-0000E6070000}"/>
    <cellStyle name="normální 31 3" xfId="2053" xr:uid="{00000000-0005-0000-0000-0000E7070000}"/>
    <cellStyle name="normální 32 10" xfId="2054" xr:uid="{00000000-0005-0000-0000-0000E8070000}"/>
    <cellStyle name="normální 32 11" xfId="2055" xr:uid="{00000000-0005-0000-0000-0000E9070000}"/>
    <cellStyle name="normální 32 12" xfId="2056" xr:uid="{00000000-0005-0000-0000-0000EA070000}"/>
    <cellStyle name="normální 32 13" xfId="2057" xr:uid="{00000000-0005-0000-0000-0000EB070000}"/>
    <cellStyle name="normální 32 14" xfId="2058" xr:uid="{00000000-0005-0000-0000-0000EC070000}"/>
    <cellStyle name="normální 32 15" xfId="2059" xr:uid="{00000000-0005-0000-0000-0000ED070000}"/>
    <cellStyle name="normální 32 16" xfId="2060" xr:uid="{00000000-0005-0000-0000-0000EE070000}"/>
    <cellStyle name="normální 32 17" xfId="2061" xr:uid="{00000000-0005-0000-0000-0000EF070000}"/>
    <cellStyle name="normální 32 18" xfId="2062" xr:uid="{00000000-0005-0000-0000-0000F0070000}"/>
    <cellStyle name="normální 32 19" xfId="2063" xr:uid="{00000000-0005-0000-0000-0000F1070000}"/>
    <cellStyle name="normální 32 2" xfId="2064" xr:uid="{00000000-0005-0000-0000-0000F2070000}"/>
    <cellStyle name="normální 32 20" xfId="2065" xr:uid="{00000000-0005-0000-0000-0000F3070000}"/>
    <cellStyle name="normální 32 3" xfId="2066" xr:uid="{00000000-0005-0000-0000-0000F4070000}"/>
    <cellStyle name="normální 32 4" xfId="2067" xr:uid="{00000000-0005-0000-0000-0000F5070000}"/>
    <cellStyle name="normální 32 5" xfId="2068" xr:uid="{00000000-0005-0000-0000-0000F6070000}"/>
    <cellStyle name="normální 32 6" xfId="2069" xr:uid="{00000000-0005-0000-0000-0000F7070000}"/>
    <cellStyle name="normální 32 7" xfId="2070" xr:uid="{00000000-0005-0000-0000-0000F8070000}"/>
    <cellStyle name="normální 32 8" xfId="2071" xr:uid="{00000000-0005-0000-0000-0000F9070000}"/>
    <cellStyle name="normální 32 9" xfId="2072" xr:uid="{00000000-0005-0000-0000-0000FA070000}"/>
    <cellStyle name="normální 33 10" xfId="2073" xr:uid="{00000000-0005-0000-0000-0000FB070000}"/>
    <cellStyle name="normální 33 11" xfId="2074" xr:uid="{00000000-0005-0000-0000-0000FC070000}"/>
    <cellStyle name="normální 33 12" xfId="2075" xr:uid="{00000000-0005-0000-0000-0000FD070000}"/>
    <cellStyle name="normální 33 13" xfId="2076" xr:uid="{00000000-0005-0000-0000-0000FE070000}"/>
    <cellStyle name="normální 33 14" xfId="2077" xr:uid="{00000000-0005-0000-0000-0000FF070000}"/>
    <cellStyle name="normální 33 15" xfId="2078" xr:uid="{00000000-0005-0000-0000-000000080000}"/>
    <cellStyle name="normální 33 16" xfId="2079" xr:uid="{00000000-0005-0000-0000-000001080000}"/>
    <cellStyle name="normální 33 17" xfId="2080" xr:uid="{00000000-0005-0000-0000-000002080000}"/>
    <cellStyle name="normální 33 18" xfId="2081" xr:uid="{00000000-0005-0000-0000-000003080000}"/>
    <cellStyle name="normální 33 19" xfId="2082" xr:uid="{00000000-0005-0000-0000-000004080000}"/>
    <cellStyle name="normální 33 2" xfId="2083" xr:uid="{00000000-0005-0000-0000-000005080000}"/>
    <cellStyle name="normální 33 20" xfId="2084" xr:uid="{00000000-0005-0000-0000-000006080000}"/>
    <cellStyle name="normální 33 3" xfId="2085" xr:uid="{00000000-0005-0000-0000-000007080000}"/>
    <cellStyle name="normální 33 4" xfId="2086" xr:uid="{00000000-0005-0000-0000-000008080000}"/>
    <cellStyle name="normální 33 5" xfId="2087" xr:uid="{00000000-0005-0000-0000-000009080000}"/>
    <cellStyle name="normální 33 6" xfId="2088" xr:uid="{00000000-0005-0000-0000-00000A080000}"/>
    <cellStyle name="normální 33 7" xfId="2089" xr:uid="{00000000-0005-0000-0000-00000B080000}"/>
    <cellStyle name="normální 33 8" xfId="2090" xr:uid="{00000000-0005-0000-0000-00000C080000}"/>
    <cellStyle name="normální 33 9" xfId="2091" xr:uid="{00000000-0005-0000-0000-00000D080000}"/>
    <cellStyle name="normální 34 2" xfId="2092" xr:uid="{00000000-0005-0000-0000-00000E080000}"/>
    <cellStyle name="normální 34 3" xfId="2093" xr:uid="{00000000-0005-0000-0000-00000F080000}"/>
    <cellStyle name="normální 35 2" xfId="2094" xr:uid="{00000000-0005-0000-0000-000010080000}"/>
    <cellStyle name="normální 35 3" xfId="2095" xr:uid="{00000000-0005-0000-0000-000011080000}"/>
    <cellStyle name="normální 36 2" xfId="2096" xr:uid="{00000000-0005-0000-0000-000012080000}"/>
    <cellStyle name="normální 36 3" xfId="2097" xr:uid="{00000000-0005-0000-0000-000013080000}"/>
    <cellStyle name="normální 37 2" xfId="2098" xr:uid="{00000000-0005-0000-0000-000014080000}"/>
    <cellStyle name="normální 37 3" xfId="2099" xr:uid="{00000000-0005-0000-0000-000015080000}"/>
    <cellStyle name="normální 38 2" xfId="2100" xr:uid="{00000000-0005-0000-0000-000016080000}"/>
    <cellStyle name="normální 38 3" xfId="2101" xr:uid="{00000000-0005-0000-0000-000017080000}"/>
    <cellStyle name="normální 39 2" xfId="2102" xr:uid="{00000000-0005-0000-0000-000018080000}"/>
    <cellStyle name="normální 39 3" xfId="2103" xr:uid="{00000000-0005-0000-0000-000019080000}"/>
    <cellStyle name="Normální 4" xfId="2104" xr:uid="{00000000-0005-0000-0000-00001A080000}"/>
    <cellStyle name="Normální 4 10" xfId="2105" xr:uid="{00000000-0005-0000-0000-00001B080000}"/>
    <cellStyle name="normální 4 2" xfId="2106" xr:uid="{00000000-0005-0000-0000-00001C080000}"/>
    <cellStyle name="normální 4 3" xfId="2107" xr:uid="{00000000-0005-0000-0000-00001D080000}"/>
    <cellStyle name="normální 4 4" xfId="2108" xr:uid="{00000000-0005-0000-0000-00001E080000}"/>
    <cellStyle name="Normální 4 5" xfId="2109" xr:uid="{00000000-0005-0000-0000-00001F080000}"/>
    <cellStyle name="Normální 4 6" xfId="2110" xr:uid="{00000000-0005-0000-0000-000020080000}"/>
    <cellStyle name="Normální 4 7" xfId="2111" xr:uid="{00000000-0005-0000-0000-000021080000}"/>
    <cellStyle name="Normální 4 8" xfId="2112" xr:uid="{00000000-0005-0000-0000-000022080000}"/>
    <cellStyle name="Normální 4 9" xfId="2113" xr:uid="{00000000-0005-0000-0000-000023080000}"/>
    <cellStyle name="normální 40 2" xfId="2114" xr:uid="{00000000-0005-0000-0000-000024080000}"/>
    <cellStyle name="normální 40 3" xfId="2115" xr:uid="{00000000-0005-0000-0000-000025080000}"/>
    <cellStyle name="normální 41 2" xfId="2116" xr:uid="{00000000-0005-0000-0000-000026080000}"/>
    <cellStyle name="normální 41 3" xfId="2117" xr:uid="{00000000-0005-0000-0000-000027080000}"/>
    <cellStyle name="normální 42 2" xfId="2118" xr:uid="{00000000-0005-0000-0000-000028080000}"/>
    <cellStyle name="normální 42 3" xfId="2119" xr:uid="{00000000-0005-0000-0000-000029080000}"/>
    <cellStyle name="normální 43 2" xfId="2120" xr:uid="{00000000-0005-0000-0000-00002A080000}"/>
    <cellStyle name="normální 43 3" xfId="2121" xr:uid="{00000000-0005-0000-0000-00002B080000}"/>
    <cellStyle name="normální 44 2" xfId="2122" xr:uid="{00000000-0005-0000-0000-00002C080000}"/>
    <cellStyle name="normální 44 3" xfId="2123" xr:uid="{00000000-0005-0000-0000-00002D080000}"/>
    <cellStyle name="normální 45 2" xfId="2124" xr:uid="{00000000-0005-0000-0000-00002E080000}"/>
    <cellStyle name="normální 45 3" xfId="2125" xr:uid="{00000000-0005-0000-0000-00002F080000}"/>
    <cellStyle name="normální 46 2" xfId="2126" xr:uid="{00000000-0005-0000-0000-000030080000}"/>
    <cellStyle name="normální 46 3" xfId="2127" xr:uid="{00000000-0005-0000-0000-000031080000}"/>
    <cellStyle name="normální 47 2" xfId="2128" xr:uid="{00000000-0005-0000-0000-000032080000}"/>
    <cellStyle name="normální 47 3" xfId="2129" xr:uid="{00000000-0005-0000-0000-000033080000}"/>
    <cellStyle name="normální 48 2" xfId="2130" xr:uid="{00000000-0005-0000-0000-000034080000}"/>
    <cellStyle name="normální 48 3" xfId="2131" xr:uid="{00000000-0005-0000-0000-000035080000}"/>
    <cellStyle name="normální 49 2" xfId="2132" xr:uid="{00000000-0005-0000-0000-000036080000}"/>
    <cellStyle name="normální 49 3" xfId="2133" xr:uid="{00000000-0005-0000-0000-000037080000}"/>
    <cellStyle name="Normální 5" xfId="2134" xr:uid="{00000000-0005-0000-0000-000038080000}"/>
    <cellStyle name="normální 5 2" xfId="2135" xr:uid="{00000000-0005-0000-0000-000039080000}"/>
    <cellStyle name="normální 5 3" xfId="2136" xr:uid="{00000000-0005-0000-0000-00003A080000}"/>
    <cellStyle name="normální 5 4" xfId="2137" xr:uid="{00000000-0005-0000-0000-00003B080000}"/>
    <cellStyle name="normální 50 2" xfId="2138" xr:uid="{00000000-0005-0000-0000-00003C080000}"/>
    <cellStyle name="normální 50 3" xfId="2139" xr:uid="{00000000-0005-0000-0000-00003D080000}"/>
    <cellStyle name="normální 51 2" xfId="2140" xr:uid="{00000000-0005-0000-0000-00003E080000}"/>
    <cellStyle name="normální 51 3" xfId="2141" xr:uid="{00000000-0005-0000-0000-00003F080000}"/>
    <cellStyle name="normální 52 2" xfId="2142" xr:uid="{00000000-0005-0000-0000-000040080000}"/>
    <cellStyle name="normální 52 3" xfId="2143" xr:uid="{00000000-0005-0000-0000-000041080000}"/>
    <cellStyle name="normální 53 2" xfId="2144" xr:uid="{00000000-0005-0000-0000-000042080000}"/>
    <cellStyle name="normální 53 3" xfId="2145" xr:uid="{00000000-0005-0000-0000-000043080000}"/>
    <cellStyle name="normální 54 2" xfId="2146" xr:uid="{00000000-0005-0000-0000-000044080000}"/>
    <cellStyle name="normální 54 3" xfId="2147" xr:uid="{00000000-0005-0000-0000-000045080000}"/>
    <cellStyle name="normální 55 2" xfId="2148" xr:uid="{00000000-0005-0000-0000-000046080000}"/>
    <cellStyle name="normální 55 3" xfId="2149" xr:uid="{00000000-0005-0000-0000-000047080000}"/>
    <cellStyle name="normální 56 2" xfId="2150" xr:uid="{00000000-0005-0000-0000-000048080000}"/>
    <cellStyle name="normální 56 3" xfId="2151" xr:uid="{00000000-0005-0000-0000-000049080000}"/>
    <cellStyle name="normální 57 2" xfId="2152" xr:uid="{00000000-0005-0000-0000-00004A080000}"/>
    <cellStyle name="normální 57 3" xfId="2153" xr:uid="{00000000-0005-0000-0000-00004B080000}"/>
    <cellStyle name="normální 58 2" xfId="2154" xr:uid="{00000000-0005-0000-0000-00004C080000}"/>
    <cellStyle name="normální 58 3" xfId="2155" xr:uid="{00000000-0005-0000-0000-00004D080000}"/>
    <cellStyle name="normální 59 2" xfId="2156" xr:uid="{00000000-0005-0000-0000-00004E080000}"/>
    <cellStyle name="normální 59 3" xfId="2157" xr:uid="{00000000-0005-0000-0000-00004F080000}"/>
    <cellStyle name="Normální 6" xfId="2158" xr:uid="{00000000-0005-0000-0000-000050080000}"/>
    <cellStyle name="normální 6 2" xfId="2159" xr:uid="{00000000-0005-0000-0000-000051080000}"/>
    <cellStyle name="normální 6 3" xfId="2160" xr:uid="{00000000-0005-0000-0000-000052080000}"/>
    <cellStyle name="normální 60 2" xfId="2161" xr:uid="{00000000-0005-0000-0000-000053080000}"/>
    <cellStyle name="normální 60 3" xfId="2162" xr:uid="{00000000-0005-0000-0000-000054080000}"/>
    <cellStyle name="normální 61" xfId="2163" xr:uid="{00000000-0005-0000-0000-000055080000}"/>
    <cellStyle name="normální 61 2" xfId="2164" xr:uid="{00000000-0005-0000-0000-000056080000}"/>
    <cellStyle name="normální 61 3" xfId="2165" xr:uid="{00000000-0005-0000-0000-000057080000}"/>
    <cellStyle name="normální 62 2" xfId="2166" xr:uid="{00000000-0005-0000-0000-000058080000}"/>
    <cellStyle name="normální 62 3" xfId="2167" xr:uid="{00000000-0005-0000-0000-000059080000}"/>
    <cellStyle name="normální 63 2" xfId="2168" xr:uid="{00000000-0005-0000-0000-00005A080000}"/>
    <cellStyle name="normální 63 3" xfId="2169" xr:uid="{00000000-0005-0000-0000-00005B080000}"/>
    <cellStyle name="normální 64 2" xfId="2170" xr:uid="{00000000-0005-0000-0000-00005C080000}"/>
    <cellStyle name="normální 64 3" xfId="2171" xr:uid="{00000000-0005-0000-0000-00005D080000}"/>
    <cellStyle name="normální 65 2" xfId="2172" xr:uid="{00000000-0005-0000-0000-00005E080000}"/>
    <cellStyle name="normální 65 3" xfId="2173" xr:uid="{00000000-0005-0000-0000-00005F080000}"/>
    <cellStyle name="normální 66 2" xfId="2174" xr:uid="{00000000-0005-0000-0000-000060080000}"/>
    <cellStyle name="normální 66 3" xfId="2175" xr:uid="{00000000-0005-0000-0000-000061080000}"/>
    <cellStyle name="normální 67" xfId="2176" xr:uid="{00000000-0005-0000-0000-000062080000}"/>
    <cellStyle name="normální 68 2" xfId="2177" xr:uid="{00000000-0005-0000-0000-000063080000}"/>
    <cellStyle name="normální 68 3" xfId="2178" xr:uid="{00000000-0005-0000-0000-000064080000}"/>
    <cellStyle name="normální 68 4" xfId="2179" xr:uid="{00000000-0005-0000-0000-000065080000}"/>
    <cellStyle name="normální 69 2" xfId="2180" xr:uid="{00000000-0005-0000-0000-000066080000}"/>
    <cellStyle name="normální 69 3" xfId="2181" xr:uid="{00000000-0005-0000-0000-000067080000}"/>
    <cellStyle name="Normální 7" xfId="2182" xr:uid="{00000000-0005-0000-0000-000068080000}"/>
    <cellStyle name="normální 7 2" xfId="2183" xr:uid="{00000000-0005-0000-0000-000069080000}"/>
    <cellStyle name="normální 7 3" xfId="2184" xr:uid="{00000000-0005-0000-0000-00006A080000}"/>
    <cellStyle name="normální 70 2" xfId="2185" xr:uid="{00000000-0005-0000-0000-00006B080000}"/>
    <cellStyle name="normální 70 3" xfId="2186" xr:uid="{00000000-0005-0000-0000-00006C080000}"/>
    <cellStyle name="normální 71 2" xfId="2187" xr:uid="{00000000-0005-0000-0000-00006D080000}"/>
    <cellStyle name="normální 71 3" xfId="2188" xr:uid="{00000000-0005-0000-0000-00006E080000}"/>
    <cellStyle name="normální 72" xfId="2189" xr:uid="{00000000-0005-0000-0000-00006F080000}"/>
    <cellStyle name="normální 72 2" xfId="2190" xr:uid="{00000000-0005-0000-0000-000070080000}"/>
    <cellStyle name="normální 72 3" xfId="2191" xr:uid="{00000000-0005-0000-0000-000071080000}"/>
    <cellStyle name="normální 73 2" xfId="2192" xr:uid="{00000000-0005-0000-0000-000072080000}"/>
    <cellStyle name="normální 73 3" xfId="2193" xr:uid="{00000000-0005-0000-0000-000073080000}"/>
    <cellStyle name="normální 74 2" xfId="2194" xr:uid="{00000000-0005-0000-0000-000074080000}"/>
    <cellStyle name="normální 74 3" xfId="2195" xr:uid="{00000000-0005-0000-0000-000075080000}"/>
    <cellStyle name="normální 75 2" xfId="2196" xr:uid="{00000000-0005-0000-0000-000076080000}"/>
    <cellStyle name="normální 75 3" xfId="2197" xr:uid="{00000000-0005-0000-0000-000077080000}"/>
    <cellStyle name="normální 76 2" xfId="2198" xr:uid="{00000000-0005-0000-0000-000078080000}"/>
    <cellStyle name="normální 76 3" xfId="2199" xr:uid="{00000000-0005-0000-0000-000079080000}"/>
    <cellStyle name="normální 77 2" xfId="2200" xr:uid="{00000000-0005-0000-0000-00007A080000}"/>
    <cellStyle name="normální 77 3" xfId="2201" xr:uid="{00000000-0005-0000-0000-00007B080000}"/>
    <cellStyle name="normální 78 2" xfId="2202" xr:uid="{00000000-0005-0000-0000-00007C080000}"/>
    <cellStyle name="normální 78 3" xfId="2203" xr:uid="{00000000-0005-0000-0000-00007D080000}"/>
    <cellStyle name="normální 79" xfId="2204" xr:uid="{00000000-0005-0000-0000-00007E080000}"/>
    <cellStyle name="Normální 8" xfId="2205" xr:uid="{00000000-0005-0000-0000-00007F080000}"/>
    <cellStyle name="normální 8 2" xfId="2206" xr:uid="{00000000-0005-0000-0000-000080080000}"/>
    <cellStyle name="normální 8 3" xfId="2207" xr:uid="{00000000-0005-0000-0000-000081080000}"/>
    <cellStyle name="normální 80 10" xfId="2208" xr:uid="{00000000-0005-0000-0000-000082080000}"/>
    <cellStyle name="normální 80 2" xfId="2209" xr:uid="{00000000-0005-0000-0000-000083080000}"/>
    <cellStyle name="normální 80 3" xfId="2210" xr:uid="{00000000-0005-0000-0000-000084080000}"/>
    <cellStyle name="normální 80 4" xfId="2211" xr:uid="{00000000-0005-0000-0000-000085080000}"/>
    <cellStyle name="normální 80 5" xfId="2212" xr:uid="{00000000-0005-0000-0000-000086080000}"/>
    <cellStyle name="normální 80 6" xfId="2213" xr:uid="{00000000-0005-0000-0000-000087080000}"/>
    <cellStyle name="normální 80 7" xfId="2214" xr:uid="{00000000-0005-0000-0000-000088080000}"/>
    <cellStyle name="normální 80 8" xfId="2215" xr:uid="{00000000-0005-0000-0000-000089080000}"/>
    <cellStyle name="normální 80 9" xfId="2216" xr:uid="{00000000-0005-0000-0000-00008A080000}"/>
    <cellStyle name="normální 81 2" xfId="2217" xr:uid="{00000000-0005-0000-0000-00008B080000}"/>
    <cellStyle name="normální 81 3" xfId="2218" xr:uid="{00000000-0005-0000-0000-00008C080000}"/>
    <cellStyle name="normální 84" xfId="2219" xr:uid="{00000000-0005-0000-0000-00008D080000}"/>
    <cellStyle name="Normální 9" xfId="2220" xr:uid="{00000000-0005-0000-0000-00008E080000}"/>
    <cellStyle name="normální 9 2" xfId="2221" xr:uid="{00000000-0005-0000-0000-00008F080000}"/>
    <cellStyle name="normální 9 3" xfId="2222" xr:uid="{00000000-0005-0000-0000-000090080000}"/>
    <cellStyle name="normální vzor" xfId="2223" xr:uid="{00000000-0005-0000-0000-000091080000}"/>
    <cellStyle name="normální_mont_prace-sp" xfId="54" xr:uid="{00000000-0005-0000-0000-000092080000}"/>
    <cellStyle name="Normalny_laroux" xfId="2224" xr:uid="{00000000-0005-0000-0000-000094080000}"/>
    <cellStyle name="Percent ()" xfId="2225" xr:uid="{00000000-0005-0000-0000-000095080000}"/>
    <cellStyle name="Percent () 10" xfId="2226" xr:uid="{00000000-0005-0000-0000-000096080000}"/>
    <cellStyle name="Percent () 10 2" xfId="2227" xr:uid="{00000000-0005-0000-0000-000097080000}"/>
    <cellStyle name="Percent () 10 3" xfId="2228" xr:uid="{00000000-0005-0000-0000-000098080000}"/>
    <cellStyle name="Percent () 11" xfId="2229" xr:uid="{00000000-0005-0000-0000-000099080000}"/>
    <cellStyle name="Percent () 11 2" xfId="2230" xr:uid="{00000000-0005-0000-0000-00009A080000}"/>
    <cellStyle name="Percent () 11 3" xfId="2231" xr:uid="{00000000-0005-0000-0000-00009B080000}"/>
    <cellStyle name="Percent () 12" xfId="2232" xr:uid="{00000000-0005-0000-0000-00009C080000}"/>
    <cellStyle name="Percent () 12 2" xfId="2233" xr:uid="{00000000-0005-0000-0000-00009D080000}"/>
    <cellStyle name="Percent () 12 3" xfId="2234" xr:uid="{00000000-0005-0000-0000-00009E080000}"/>
    <cellStyle name="Percent () 13" xfId="2235" xr:uid="{00000000-0005-0000-0000-00009F080000}"/>
    <cellStyle name="Percent () 13 2" xfId="2236" xr:uid="{00000000-0005-0000-0000-0000A0080000}"/>
    <cellStyle name="Percent () 13 3" xfId="2237" xr:uid="{00000000-0005-0000-0000-0000A1080000}"/>
    <cellStyle name="Percent () 14" xfId="2238" xr:uid="{00000000-0005-0000-0000-0000A2080000}"/>
    <cellStyle name="Percent () 14 2" xfId="2239" xr:uid="{00000000-0005-0000-0000-0000A3080000}"/>
    <cellStyle name="Percent () 14 3" xfId="2240" xr:uid="{00000000-0005-0000-0000-0000A4080000}"/>
    <cellStyle name="Percent () 15" xfId="2241" xr:uid="{00000000-0005-0000-0000-0000A5080000}"/>
    <cellStyle name="Percent () 15 2" xfId="2242" xr:uid="{00000000-0005-0000-0000-0000A6080000}"/>
    <cellStyle name="Percent () 15 3" xfId="2243" xr:uid="{00000000-0005-0000-0000-0000A7080000}"/>
    <cellStyle name="Percent () 16" xfId="2244" xr:uid="{00000000-0005-0000-0000-0000A8080000}"/>
    <cellStyle name="Percent () 16 2" xfId="2245" xr:uid="{00000000-0005-0000-0000-0000A9080000}"/>
    <cellStyle name="Percent () 16 3" xfId="2246" xr:uid="{00000000-0005-0000-0000-0000AA080000}"/>
    <cellStyle name="Percent () 17" xfId="2247" xr:uid="{00000000-0005-0000-0000-0000AB080000}"/>
    <cellStyle name="Percent () 17 2" xfId="2248" xr:uid="{00000000-0005-0000-0000-0000AC080000}"/>
    <cellStyle name="Percent () 17 3" xfId="2249" xr:uid="{00000000-0005-0000-0000-0000AD080000}"/>
    <cellStyle name="Percent () 18" xfId="2250" xr:uid="{00000000-0005-0000-0000-0000AE080000}"/>
    <cellStyle name="Percent () 18 2" xfId="2251" xr:uid="{00000000-0005-0000-0000-0000AF080000}"/>
    <cellStyle name="Percent () 18 3" xfId="2252" xr:uid="{00000000-0005-0000-0000-0000B0080000}"/>
    <cellStyle name="Percent () 19" xfId="2253" xr:uid="{00000000-0005-0000-0000-0000B1080000}"/>
    <cellStyle name="Percent () 19 2" xfId="2254" xr:uid="{00000000-0005-0000-0000-0000B2080000}"/>
    <cellStyle name="Percent () 19 3" xfId="2255" xr:uid="{00000000-0005-0000-0000-0000B3080000}"/>
    <cellStyle name="Percent () 2" xfId="2256" xr:uid="{00000000-0005-0000-0000-0000B4080000}"/>
    <cellStyle name="Percent () 2 2" xfId="2257" xr:uid="{00000000-0005-0000-0000-0000B5080000}"/>
    <cellStyle name="Percent () 2 3" xfId="2258" xr:uid="{00000000-0005-0000-0000-0000B6080000}"/>
    <cellStyle name="Percent () 20" xfId="2259" xr:uid="{00000000-0005-0000-0000-0000B7080000}"/>
    <cellStyle name="Percent () 20 2" xfId="2260" xr:uid="{00000000-0005-0000-0000-0000B8080000}"/>
    <cellStyle name="Percent () 20 3" xfId="2261" xr:uid="{00000000-0005-0000-0000-0000B9080000}"/>
    <cellStyle name="Percent () 21" xfId="2262" xr:uid="{00000000-0005-0000-0000-0000BA080000}"/>
    <cellStyle name="Percent () 21 2" xfId="2263" xr:uid="{00000000-0005-0000-0000-0000BB080000}"/>
    <cellStyle name="Percent () 21 3" xfId="2264" xr:uid="{00000000-0005-0000-0000-0000BC080000}"/>
    <cellStyle name="Percent () 22" xfId="2265" xr:uid="{00000000-0005-0000-0000-0000BD080000}"/>
    <cellStyle name="Percent () 22 2" xfId="2266" xr:uid="{00000000-0005-0000-0000-0000BE080000}"/>
    <cellStyle name="Percent () 22 3" xfId="2267" xr:uid="{00000000-0005-0000-0000-0000BF080000}"/>
    <cellStyle name="Percent () 23" xfId="2268" xr:uid="{00000000-0005-0000-0000-0000C0080000}"/>
    <cellStyle name="Percent () 23 2" xfId="2269" xr:uid="{00000000-0005-0000-0000-0000C1080000}"/>
    <cellStyle name="Percent () 23 3" xfId="2270" xr:uid="{00000000-0005-0000-0000-0000C2080000}"/>
    <cellStyle name="Percent () 24" xfId="2271" xr:uid="{00000000-0005-0000-0000-0000C3080000}"/>
    <cellStyle name="Percent () 25" xfId="2272" xr:uid="{00000000-0005-0000-0000-0000C4080000}"/>
    <cellStyle name="Percent () 3" xfId="2273" xr:uid="{00000000-0005-0000-0000-0000C5080000}"/>
    <cellStyle name="Percent () 3 2" xfId="2274" xr:uid="{00000000-0005-0000-0000-0000C6080000}"/>
    <cellStyle name="Percent () 3 3" xfId="2275" xr:uid="{00000000-0005-0000-0000-0000C7080000}"/>
    <cellStyle name="Percent () 4" xfId="2276" xr:uid="{00000000-0005-0000-0000-0000C8080000}"/>
    <cellStyle name="Percent () 4 2" xfId="2277" xr:uid="{00000000-0005-0000-0000-0000C9080000}"/>
    <cellStyle name="Percent () 4 3" xfId="2278" xr:uid="{00000000-0005-0000-0000-0000CA080000}"/>
    <cellStyle name="Percent () 5" xfId="2279" xr:uid="{00000000-0005-0000-0000-0000CB080000}"/>
    <cellStyle name="Percent () 5 2" xfId="2280" xr:uid="{00000000-0005-0000-0000-0000CC080000}"/>
    <cellStyle name="Percent () 5 3" xfId="2281" xr:uid="{00000000-0005-0000-0000-0000CD080000}"/>
    <cellStyle name="Percent () 6" xfId="2282" xr:uid="{00000000-0005-0000-0000-0000CE080000}"/>
    <cellStyle name="Percent () 6 2" xfId="2283" xr:uid="{00000000-0005-0000-0000-0000CF080000}"/>
    <cellStyle name="Percent () 6 3" xfId="2284" xr:uid="{00000000-0005-0000-0000-0000D0080000}"/>
    <cellStyle name="Percent () 7" xfId="2285" xr:uid="{00000000-0005-0000-0000-0000D1080000}"/>
    <cellStyle name="Percent () 7 2" xfId="2286" xr:uid="{00000000-0005-0000-0000-0000D2080000}"/>
    <cellStyle name="Percent () 7 3" xfId="2287" xr:uid="{00000000-0005-0000-0000-0000D3080000}"/>
    <cellStyle name="Percent () 8" xfId="2288" xr:uid="{00000000-0005-0000-0000-0000D4080000}"/>
    <cellStyle name="Percent () 8 2" xfId="2289" xr:uid="{00000000-0005-0000-0000-0000D5080000}"/>
    <cellStyle name="Percent () 8 3" xfId="2290" xr:uid="{00000000-0005-0000-0000-0000D6080000}"/>
    <cellStyle name="Percent () 9" xfId="2291" xr:uid="{00000000-0005-0000-0000-0000D7080000}"/>
    <cellStyle name="Percent () 9 2" xfId="2292" xr:uid="{00000000-0005-0000-0000-0000D8080000}"/>
    <cellStyle name="Percent () 9 3" xfId="2293" xr:uid="{00000000-0005-0000-0000-0000D9080000}"/>
    <cellStyle name="Percent (0)" xfId="2294" xr:uid="{00000000-0005-0000-0000-0000DA080000}"/>
    <cellStyle name="Percent (0) 2" xfId="2295" xr:uid="{00000000-0005-0000-0000-0000DB080000}"/>
    <cellStyle name="Percent (0) 3" xfId="2296" xr:uid="{00000000-0005-0000-0000-0000DC080000}"/>
    <cellStyle name="Percent (1)" xfId="2297" xr:uid="{00000000-0005-0000-0000-0000DD080000}"/>
    <cellStyle name="Percent (1) 2" xfId="2298" xr:uid="{00000000-0005-0000-0000-0000DE080000}"/>
    <cellStyle name="Percent (1) 3" xfId="2299" xr:uid="{00000000-0005-0000-0000-0000DF080000}"/>
    <cellStyle name="Percent 1" xfId="2300" xr:uid="{00000000-0005-0000-0000-0000E0080000}"/>
    <cellStyle name="Percent 1 2" xfId="2301" xr:uid="{00000000-0005-0000-0000-0000E1080000}"/>
    <cellStyle name="Percent 1 3" xfId="2302" xr:uid="{00000000-0005-0000-0000-0000E2080000}"/>
    <cellStyle name="Percent 2" xfId="2303" xr:uid="{00000000-0005-0000-0000-0000E3080000}"/>
    <cellStyle name="Percent 2 2" xfId="2304" xr:uid="{00000000-0005-0000-0000-0000E4080000}"/>
    <cellStyle name="Percent 2 3" xfId="2305" xr:uid="{00000000-0005-0000-0000-0000E5080000}"/>
    <cellStyle name="Percent_Account Detail" xfId="2306" xr:uid="{00000000-0005-0000-0000-0000E6080000}"/>
    <cellStyle name="podkapitola" xfId="2307" xr:uid="{00000000-0005-0000-0000-0000E7080000}"/>
    <cellStyle name="Podnadpis" xfId="2308" xr:uid="{00000000-0005-0000-0000-0000E8080000}"/>
    <cellStyle name="Polozka" xfId="2309" xr:uid="{00000000-0005-0000-0000-0000E9080000}"/>
    <cellStyle name="polozka 2" xfId="2310" xr:uid="{00000000-0005-0000-0000-0000EA080000}"/>
    <cellStyle name="popis" xfId="2311" xr:uid="{00000000-0005-0000-0000-0000EB080000}"/>
    <cellStyle name="popis polozky" xfId="2312" xr:uid="{00000000-0005-0000-0000-0000EC080000}"/>
    <cellStyle name="pozice" xfId="2313" xr:uid="{00000000-0005-0000-0000-0000ED080000}"/>
    <cellStyle name="Poznámka" xfId="55" builtinId="10" customBuiltin="1"/>
    <cellStyle name="Poznámka 2" xfId="2314" xr:uid="{00000000-0005-0000-0000-0000EF080000}"/>
    <cellStyle name="Poznámka 2 2" xfId="2315" xr:uid="{00000000-0005-0000-0000-0000F0080000}"/>
    <cellStyle name="Poznámka 2 3" xfId="2316" xr:uid="{00000000-0005-0000-0000-0000F1080000}"/>
    <cellStyle name="Poznámka 2 4" xfId="2317" xr:uid="{00000000-0005-0000-0000-0000F2080000}"/>
    <cellStyle name="Poznámka 2 5" xfId="2318" xr:uid="{00000000-0005-0000-0000-0000F3080000}"/>
    <cellStyle name="Poznámka 2 6" xfId="2319" xr:uid="{00000000-0005-0000-0000-0000F4080000}"/>
    <cellStyle name="Poznámka 2 7" xfId="2320" xr:uid="{00000000-0005-0000-0000-0000F5080000}"/>
    <cellStyle name="Poznámka 2 8" xfId="2321" xr:uid="{00000000-0005-0000-0000-0000F6080000}"/>
    <cellStyle name="Poznámka 3" xfId="2322" xr:uid="{00000000-0005-0000-0000-0000F7080000}"/>
    <cellStyle name="Poznámka 3 2" xfId="2323" xr:uid="{00000000-0005-0000-0000-0000F8080000}"/>
    <cellStyle name="Poznámka 3 3" xfId="2324" xr:uid="{00000000-0005-0000-0000-0000F9080000}"/>
    <cellStyle name="Poznámka 3 4" xfId="2325" xr:uid="{00000000-0005-0000-0000-0000FA080000}"/>
    <cellStyle name="Poznámka 3 5" xfId="2326" xr:uid="{00000000-0005-0000-0000-0000FB080000}"/>
    <cellStyle name="Poznámka 3 6" xfId="2327" xr:uid="{00000000-0005-0000-0000-0000FC080000}"/>
    <cellStyle name="Poznámka 4" xfId="2328" xr:uid="{00000000-0005-0000-0000-0000FD080000}"/>
    <cellStyle name="Poznámka 4 2" xfId="2329" xr:uid="{00000000-0005-0000-0000-0000FE080000}"/>
    <cellStyle name="Poznámka 4 3" xfId="2330" xr:uid="{00000000-0005-0000-0000-0000FF080000}"/>
    <cellStyle name="Poznámka 4 4" xfId="2331" xr:uid="{00000000-0005-0000-0000-000000090000}"/>
    <cellStyle name="Poznámka 4 5" xfId="2332" xr:uid="{00000000-0005-0000-0000-000001090000}"/>
    <cellStyle name="Poznámka 4 6" xfId="2333" xr:uid="{00000000-0005-0000-0000-000002090000}"/>
    <cellStyle name="Prepojená bunka" xfId="56" xr:uid="{00000000-0005-0000-0000-000003090000}"/>
    <cellStyle name="Procenta 2" xfId="2334" xr:uid="{00000000-0005-0000-0000-000004090000}"/>
    <cellStyle name="Procenta 2 2" xfId="2335" xr:uid="{00000000-0005-0000-0000-000005090000}"/>
    <cellStyle name="Procenta 3" xfId="2336" xr:uid="{00000000-0005-0000-0000-000006090000}"/>
    <cellStyle name="Propojená buňka" xfId="57" builtinId="24" customBuiltin="1"/>
    <cellStyle name="Propojená buňka 2" xfId="2337" xr:uid="{00000000-0005-0000-0000-000008090000}"/>
    <cellStyle name="Propojená buňka 2 2" xfId="2338" xr:uid="{00000000-0005-0000-0000-000009090000}"/>
    <cellStyle name="Propojená buňka 2 3" xfId="2339" xr:uid="{00000000-0005-0000-0000-00000A090000}"/>
    <cellStyle name="Propojená buňka 2 4" xfId="2340" xr:uid="{00000000-0005-0000-0000-00000B090000}"/>
    <cellStyle name="Propojená buňka 2 5" xfId="2341" xr:uid="{00000000-0005-0000-0000-00000C090000}"/>
    <cellStyle name="Propojená buňka 2 6" xfId="2342" xr:uid="{00000000-0005-0000-0000-00000D090000}"/>
    <cellStyle name="Propojená buňka 2 7" xfId="2343" xr:uid="{00000000-0005-0000-0000-00000E090000}"/>
    <cellStyle name="Propojená buňka 2 8" xfId="2344" xr:uid="{00000000-0005-0000-0000-00000F090000}"/>
    <cellStyle name="Propojená buňka 3" xfId="2345" xr:uid="{00000000-0005-0000-0000-000010090000}"/>
    <cellStyle name="Propojená buňka 3 2" xfId="2346" xr:uid="{00000000-0005-0000-0000-000011090000}"/>
    <cellStyle name="Propojená buňka 3 3" xfId="2347" xr:uid="{00000000-0005-0000-0000-000012090000}"/>
    <cellStyle name="Propojená buňka 3 4" xfId="2348" xr:uid="{00000000-0005-0000-0000-000013090000}"/>
    <cellStyle name="Propojená buňka 3 5" xfId="2349" xr:uid="{00000000-0005-0000-0000-000014090000}"/>
    <cellStyle name="Propojená buňka 3 6" xfId="2350" xr:uid="{00000000-0005-0000-0000-000015090000}"/>
    <cellStyle name="Propojená buňka 4" xfId="2351" xr:uid="{00000000-0005-0000-0000-000016090000}"/>
    <cellStyle name="Propojená buňka 4 2" xfId="2352" xr:uid="{00000000-0005-0000-0000-000017090000}"/>
    <cellStyle name="Propojená buňka 4 3" xfId="2353" xr:uid="{00000000-0005-0000-0000-000018090000}"/>
    <cellStyle name="Propojená buňka 4 4" xfId="2354" xr:uid="{00000000-0005-0000-0000-000019090000}"/>
    <cellStyle name="Propojená buňka 4 5" xfId="2355" xr:uid="{00000000-0005-0000-0000-00001A090000}"/>
    <cellStyle name="Propojená buňka 4 6" xfId="2356" xr:uid="{00000000-0005-0000-0000-00001B090000}"/>
    <cellStyle name="R_price" xfId="58" xr:uid="{00000000-0005-0000-0000-00001C090000}"/>
    <cellStyle name="R_price_Turnikety" xfId="2357" xr:uid="{00000000-0005-0000-0000-00001D090000}"/>
    <cellStyle name="R_text" xfId="59" xr:uid="{00000000-0005-0000-0000-00001E090000}"/>
    <cellStyle name="R_text_Turnikety" xfId="2358" xr:uid="{00000000-0005-0000-0000-00001F090000}"/>
    <cellStyle name="RH1" xfId="60" xr:uid="{00000000-0005-0000-0000-000020090000}"/>
    <cellStyle name="Shaded" xfId="2359" xr:uid="{00000000-0005-0000-0000-000021090000}"/>
    <cellStyle name="Shaded 2" xfId="2360" xr:uid="{00000000-0005-0000-0000-000022090000}"/>
    <cellStyle name="Shaded 3" xfId="2361" xr:uid="{00000000-0005-0000-0000-000023090000}"/>
    <cellStyle name="Skupina" xfId="2362" xr:uid="{00000000-0005-0000-0000-000024090000}"/>
    <cellStyle name="spec množství" xfId="2363" xr:uid="{00000000-0005-0000-0000-000025090000}"/>
    <cellStyle name="Specifikace" xfId="2364" xr:uid="{00000000-0005-0000-0000-000026090000}"/>
    <cellStyle name="Specifikace 2" xfId="2365" xr:uid="{00000000-0005-0000-0000-000027090000}"/>
    <cellStyle name="Specifikace 3" xfId="2366" xr:uid="{00000000-0005-0000-0000-000028090000}"/>
    <cellStyle name="Specifikace 4" xfId="2367" xr:uid="{00000000-0005-0000-0000-000029090000}"/>
    <cellStyle name="Spolu" xfId="61" xr:uid="{00000000-0005-0000-0000-00002A090000}"/>
    <cellStyle name="Správně" xfId="62" builtinId="26" customBuiltin="1"/>
    <cellStyle name="Správně 2" xfId="2368" xr:uid="{00000000-0005-0000-0000-00002C090000}"/>
    <cellStyle name="Správně 2 2" xfId="2369" xr:uid="{00000000-0005-0000-0000-00002D090000}"/>
    <cellStyle name="Správně 2 3" xfId="2370" xr:uid="{00000000-0005-0000-0000-00002E090000}"/>
    <cellStyle name="Správně 2 4" xfId="2371" xr:uid="{00000000-0005-0000-0000-00002F090000}"/>
    <cellStyle name="Správně 2 5" xfId="2372" xr:uid="{00000000-0005-0000-0000-000030090000}"/>
    <cellStyle name="Správně 2 6" xfId="2373" xr:uid="{00000000-0005-0000-0000-000031090000}"/>
    <cellStyle name="Správně 2 7" xfId="2374" xr:uid="{00000000-0005-0000-0000-000032090000}"/>
    <cellStyle name="Správně 2 8" xfId="2375" xr:uid="{00000000-0005-0000-0000-000033090000}"/>
    <cellStyle name="Správně 3" xfId="2376" xr:uid="{00000000-0005-0000-0000-000034090000}"/>
    <cellStyle name="Správně 3 2" xfId="2377" xr:uid="{00000000-0005-0000-0000-000035090000}"/>
    <cellStyle name="Správně 3 3" xfId="2378" xr:uid="{00000000-0005-0000-0000-000036090000}"/>
    <cellStyle name="Správně 3 4" xfId="2379" xr:uid="{00000000-0005-0000-0000-000037090000}"/>
    <cellStyle name="Správně 3 5" xfId="2380" xr:uid="{00000000-0005-0000-0000-000038090000}"/>
    <cellStyle name="Správně 3 6" xfId="2381" xr:uid="{00000000-0005-0000-0000-000039090000}"/>
    <cellStyle name="Správně 4" xfId="2382" xr:uid="{00000000-0005-0000-0000-00003A090000}"/>
    <cellStyle name="Správně 4 2" xfId="2383" xr:uid="{00000000-0005-0000-0000-00003B090000}"/>
    <cellStyle name="Správně 4 3" xfId="2384" xr:uid="{00000000-0005-0000-0000-00003C090000}"/>
    <cellStyle name="Správně 4 4" xfId="2385" xr:uid="{00000000-0005-0000-0000-00003D090000}"/>
    <cellStyle name="Správně 4 5" xfId="2386" xr:uid="{00000000-0005-0000-0000-00003E090000}"/>
    <cellStyle name="Správně 4 6" xfId="2387" xr:uid="{00000000-0005-0000-0000-00003F090000}"/>
    <cellStyle name="Standaard_Blad1_3" xfId="2388" xr:uid="{00000000-0005-0000-0000-000040090000}"/>
    <cellStyle name="Standard_aktuell" xfId="2389" xr:uid="{00000000-0005-0000-0000-000041090000}"/>
    <cellStyle name="standardní-Courier12" xfId="2390" xr:uid="{00000000-0005-0000-0000-000042090000}"/>
    <cellStyle name="standardní-podtržený" xfId="2391" xr:uid="{00000000-0005-0000-0000-000043090000}"/>
    <cellStyle name="standardní-podtržený-šikmý" xfId="2392" xr:uid="{00000000-0005-0000-0000-000044090000}"/>
    <cellStyle name="standardní-tučně" xfId="2393" xr:uid="{00000000-0005-0000-0000-000045090000}"/>
    <cellStyle name="standard-podtr" xfId="2394" xr:uid="{00000000-0005-0000-0000-000046090000}"/>
    <cellStyle name="standard-podtr/tučně" xfId="2395" xr:uid="{00000000-0005-0000-0000-000047090000}"/>
    <cellStyle name="Stín+tučně" xfId="2396" xr:uid="{00000000-0005-0000-0000-000048090000}"/>
    <cellStyle name="Stín+tučně+velké písmo" xfId="2397" xr:uid="{00000000-0005-0000-0000-000049090000}"/>
    <cellStyle name="Styl 1" xfId="63" xr:uid="{00000000-0005-0000-0000-00004A090000}"/>
    <cellStyle name="Styl 1 2" xfId="2398" xr:uid="{00000000-0005-0000-0000-00004B090000}"/>
    <cellStyle name="Styl 1 2 2" xfId="2399" xr:uid="{00000000-0005-0000-0000-00004C090000}"/>
    <cellStyle name="Styl 1 3" xfId="2400" xr:uid="{00000000-0005-0000-0000-00004D090000}"/>
    <cellStyle name="Styl 1 4" xfId="2401" xr:uid="{00000000-0005-0000-0000-00004E090000}"/>
    <cellStyle name="Styl 1 5" xfId="2402" xr:uid="{00000000-0005-0000-0000-00004F090000}"/>
    <cellStyle name="Styl 1_rozp_YAZZ_výběr_konec" xfId="2403" xr:uid="{00000000-0005-0000-0000-000050090000}"/>
    <cellStyle name="Styl 2" xfId="2404" xr:uid="{00000000-0005-0000-0000-000051090000}"/>
    <cellStyle name="Styl 3" xfId="2405" xr:uid="{00000000-0005-0000-0000-000052090000}"/>
    <cellStyle name="Sum" xfId="2406" xr:uid="{00000000-0005-0000-0000-000053090000}"/>
    <cellStyle name="Sum %of HV" xfId="2407" xr:uid="{00000000-0005-0000-0000-000054090000}"/>
    <cellStyle name="Sum %of HV 2" xfId="2408" xr:uid="{00000000-0005-0000-0000-000055090000}"/>
    <cellStyle name="Sum %of HV 3" xfId="2409" xr:uid="{00000000-0005-0000-0000-000056090000}"/>
    <cellStyle name="Sum 2" xfId="2410" xr:uid="{00000000-0005-0000-0000-000057090000}"/>
    <cellStyle name="Sum 3" xfId="2411" xr:uid="{00000000-0005-0000-0000-000058090000}"/>
    <cellStyle name="Špatně" xfId="42" builtinId="27" customBuiltin="1"/>
    <cellStyle name="tabulka cenník" xfId="2412" xr:uid="{00000000-0005-0000-0000-000059090000}"/>
    <cellStyle name="text" xfId="2413" xr:uid="{00000000-0005-0000-0000-00005A090000}"/>
    <cellStyle name="Text upozornění" xfId="64" builtinId="11" customBuiltin="1"/>
    <cellStyle name="Text upozornění 2" xfId="2414" xr:uid="{00000000-0005-0000-0000-00005C090000}"/>
    <cellStyle name="Text upozornění 2 2" xfId="2415" xr:uid="{00000000-0005-0000-0000-00005D090000}"/>
    <cellStyle name="Text upozornění 2 3" xfId="2416" xr:uid="{00000000-0005-0000-0000-00005E090000}"/>
    <cellStyle name="Text upozornění 2 4" xfId="2417" xr:uid="{00000000-0005-0000-0000-00005F090000}"/>
    <cellStyle name="Text upozornění 2 5" xfId="2418" xr:uid="{00000000-0005-0000-0000-000060090000}"/>
    <cellStyle name="Text upozornění 2 6" xfId="2419" xr:uid="{00000000-0005-0000-0000-000061090000}"/>
    <cellStyle name="Text upozornění 2 7" xfId="2420" xr:uid="{00000000-0005-0000-0000-000062090000}"/>
    <cellStyle name="Text upozornění 2 8" xfId="2421" xr:uid="{00000000-0005-0000-0000-000063090000}"/>
    <cellStyle name="Text upozornění 3" xfId="2422" xr:uid="{00000000-0005-0000-0000-000064090000}"/>
    <cellStyle name="Text upozornění 3 2" xfId="2423" xr:uid="{00000000-0005-0000-0000-000065090000}"/>
    <cellStyle name="Text upozornění 3 3" xfId="2424" xr:uid="{00000000-0005-0000-0000-000066090000}"/>
    <cellStyle name="Text upozornění 3 4" xfId="2425" xr:uid="{00000000-0005-0000-0000-000067090000}"/>
    <cellStyle name="Text upozornění 3 5" xfId="2426" xr:uid="{00000000-0005-0000-0000-000068090000}"/>
    <cellStyle name="Text upozornění 3 6" xfId="2427" xr:uid="{00000000-0005-0000-0000-000069090000}"/>
    <cellStyle name="Text upozornění 4" xfId="2428" xr:uid="{00000000-0005-0000-0000-00006A090000}"/>
    <cellStyle name="Text upozornění 4 2" xfId="2429" xr:uid="{00000000-0005-0000-0000-00006B090000}"/>
    <cellStyle name="Text upozornění 4 3" xfId="2430" xr:uid="{00000000-0005-0000-0000-00006C090000}"/>
    <cellStyle name="Text upozornění 4 4" xfId="2431" xr:uid="{00000000-0005-0000-0000-00006D090000}"/>
    <cellStyle name="Text upozornění 4 5" xfId="2432" xr:uid="{00000000-0005-0000-0000-00006E090000}"/>
    <cellStyle name="Text upozornění 4 6" xfId="2433" xr:uid="{00000000-0005-0000-0000-00006F090000}"/>
    <cellStyle name="Text upozornenia" xfId="65" xr:uid="{00000000-0005-0000-0000-000070090000}"/>
    <cellStyle name="Thousands (0)" xfId="2434" xr:uid="{00000000-0005-0000-0000-000071090000}"/>
    <cellStyle name="Thousands (0) 2" xfId="2435" xr:uid="{00000000-0005-0000-0000-000072090000}"/>
    <cellStyle name="Thousands (0) 3" xfId="2436" xr:uid="{00000000-0005-0000-0000-000073090000}"/>
    <cellStyle name="Thousands (1)" xfId="2437" xr:uid="{00000000-0005-0000-0000-000074090000}"/>
    <cellStyle name="Thousands (1) 2" xfId="2438" xr:uid="{00000000-0005-0000-0000-000075090000}"/>
    <cellStyle name="Thousands (1) 3" xfId="2439" xr:uid="{00000000-0005-0000-0000-000076090000}"/>
    <cellStyle name="time" xfId="2440" xr:uid="{00000000-0005-0000-0000-000077090000}"/>
    <cellStyle name="time 2" xfId="2441" xr:uid="{00000000-0005-0000-0000-000078090000}"/>
    <cellStyle name="time 2 2" xfId="2442" xr:uid="{00000000-0005-0000-0000-000079090000}"/>
    <cellStyle name="time 2 3" xfId="2443" xr:uid="{00000000-0005-0000-0000-00007A090000}"/>
    <cellStyle name="time 2 4" xfId="2444" xr:uid="{00000000-0005-0000-0000-00007B090000}"/>
    <cellStyle name="time 2 5" xfId="2445" xr:uid="{00000000-0005-0000-0000-00007C090000}"/>
    <cellStyle name="time 2 6" xfId="2446" xr:uid="{00000000-0005-0000-0000-00007D090000}"/>
    <cellStyle name="time 3" xfId="2447" xr:uid="{00000000-0005-0000-0000-00007E090000}"/>
    <cellStyle name="time 3 2" xfId="2448" xr:uid="{00000000-0005-0000-0000-00007F090000}"/>
    <cellStyle name="time 3 3" xfId="2449" xr:uid="{00000000-0005-0000-0000-000080090000}"/>
    <cellStyle name="time 3 4" xfId="2450" xr:uid="{00000000-0005-0000-0000-000081090000}"/>
    <cellStyle name="time 3 5" xfId="2451" xr:uid="{00000000-0005-0000-0000-000082090000}"/>
    <cellStyle name="time 3 6" xfId="2452" xr:uid="{00000000-0005-0000-0000-000083090000}"/>
    <cellStyle name="Titul" xfId="66" xr:uid="{00000000-0005-0000-0000-000084090000}"/>
    <cellStyle name="Total" xfId="2453" xr:uid="{00000000-0005-0000-0000-000085090000}"/>
    <cellStyle name="Total 2" xfId="2454" xr:uid="{00000000-0005-0000-0000-000086090000}"/>
    <cellStyle name="Total 3" xfId="2455" xr:uid="{00000000-0005-0000-0000-000087090000}"/>
    <cellStyle name="Tučně" xfId="2456" xr:uid="{00000000-0005-0000-0000-000088090000}"/>
    <cellStyle name="TYP ŘÁDKU_2" xfId="2457" xr:uid="{00000000-0005-0000-0000-000089090000}"/>
    <cellStyle name="Underline 2" xfId="2458" xr:uid="{00000000-0005-0000-0000-00008A090000}"/>
    <cellStyle name="Underline 2 2" xfId="2459" xr:uid="{00000000-0005-0000-0000-00008B090000}"/>
    <cellStyle name="Underline 2 3" xfId="2460" xr:uid="{00000000-0005-0000-0000-00008C090000}"/>
    <cellStyle name="Vstup" xfId="67" builtinId="20" customBuiltin="1"/>
    <cellStyle name="Vstup 2" xfId="2461" xr:uid="{00000000-0005-0000-0000-00008E090000}"/>
    <cellStyle name="Vstup 2 2" xfId="2462" xr:uid="{00000000-0005-0000-0000-00008F090000}"/>
    <cellStyle name="Vstup 2 3" xfId="2463" xr:uid="{00000000-0005-0000-0000-000090090000}"/>
    <cellStyle name="Vstup 2 4" xfId="2464" xr:uid="{00000000-0005-0000-0000-000091090000}"/>
    <cellStyle name="Vstup 2 5" xfId="2465" xr:uid="{00000000-0005-0000-0000-000092090000}"/>
    <cellStyle name="Vstup 2 6" xfId="2466" xr:uid="{00000000-0005-0000-0000-000093090000}"/>
    <cellStyle name="Vstup 2 7" xfId="2467" xr:uid="{00000000-0005-0000-0000-000094090000}"/>
    <cellStyle name="Vstup 2 8" xfId="2468" xr:uid="{00000000-0005-0000-0000-000095090000}"/>
    <cellStyle name="Vstup 3" xfId="2469" xr:uid="{00000000-0005-0000-0000-000096090000}"/>
    <cellStyle name="Vstup 3 2" xfId="2470" xr:uid="{00000000-0005-0000-0000-000097090000}"/>
    <cellStyle name="Vstup 3 3" xfId="2471" xr:uid="{00000000-0005-0000-0000-000098090000}"/>
    <cellStyle name="Vstup 3 4" xfId="2472" xr:uid="{00000000-0005-0000-0000-000099090000}"/>
    <cellStyle name="Vstup 3 5" xfId="2473" xr:uid="{00000000-0005-0000-0000-00009A090000}"/>
    <cellStyle name="Vstup 3 6" xfId="2474" xr:uid="{00000000-0005-0000-0000-00009B090000}"/>
    <cellStyle name="Vstup 4" xfId="2475" xr:uid="{00000000-0005-0000-0000-00009C090000}"/>
    <cellStyle name="Vstup 4 2" xfId="2476" xr:uid="{00000000-0005-0000-0000-00009D090000}"/>
    <cellStyle name="Vstup 4 3" xfId="2477" xr:uid="{00000000-0005-0000-0000-00009E090000}"/>
    <cellStyle name="Vstup 4 4" xfId="2478" xr:uid="{00000000-0005-0000-0000-00009F090000}"/>
    <cellStyle name="Vstup 4 5" xfId="2479" xr:uid="{00000000-0005-0000-0000-0000A0090000}"/>
    <cellStyle name="Vstup 4 6" xfId="2480" xr:uid="{00000000-0005-0000-0000-0000A1090000}"/>
    <cellStyle name="VykazPolozka" xfId="2481" xr:uid="{00000000-0005-0000-0000-0000A2090000}"/>
    <cellStyle name="VykazVzorec" xfId="2482" xr:uid="{00000000-0005-0000-0000-0000A3090000}"/>
    <cellStyle name="Výpočet" xfId="68" builtinId="22" customBuiltin="1"/>
    <cellStyle name="Výpočet 2" xfId="2483" xr:uid="{00000000-0005-0000-0000-0000A5090000}"/>
    <cellStyle name="Výpočet 2 2" xfId="2484" xr:uid="{00000000-0005-0000-0000-0000A6090000}"/>
    <cellStyle name="Výpočet 2 3" xfId="2485" xr:uid="{00000000-0005-0000-0000-0000A7090000}"/>
    <cellStyle name="Výpočet 2 4" xfId="2486" xr:uid="{00000000-0005-0000-0000-0000A8090000}"/>
    <cellStyle name="Výpočet 2 5" xfId="2487" xr:uid="{00000000-0005-0000-0000-0000A9090000}"/>
    <cellStyle name="Výpočet 2 6" xfId="2488" xr:uid="{00000000-0005-0000-0000-0000AA090000}"/>
    <cellStyle name="Výpočet 2 7" xfId="2489" xr:uid="{00000000-0005-0000-0000-0000AB090000}"/>
    <cellStyle name="Výpočet 2 8" xfId="2490" xr:uid="{00000000-0005-0000-0000-0000AC090000}"/>
    <cellStyle name="Výpočet 3" xfId="2491" xr:uid="{00000000-0005-0000-0000-0000AD090000}"/>
    <cellStyle name="Výpočet 3 2" xfId="2492" xr:uid="{00000000-0005-0000-0000-0000AE090000}"/>
    <cellStyle name="Výpočet 3 3" xfId="2493" xr:uid="{00000000-0005-0000-0000-0000AF090000}"/>
    <cellStyle name="Výpočet 3 4" xfId="2494" xr:uid="{00000000-0005-0000-0000-0000B0090000}"/>
    <cellStyle name="Výpočet 3 5" xfId="2495" xr:uid="{00000000-0005-0000-0000-0000B1090000}"/>
    <cellStyle name="Výpočet 3 6" xfId="2496" xr:uid="{00000000-0005-0000-0000-0000B2090000}"/>
    <cellStyle name="Výpočet 4" xfId="2497" xr:uid="{00000000-0005-0000-0000-0000B3090000}"/>
    <cellStyle name="Výpočet 4 2" xfId="2498" xr:uid="{00000000-0005-0000-0000-0000B4090000}"/>
    <cellStyle name="Výpočet 4 3" xfId="2499" xr:uid="{00000000-0005-0000-0000-0000B5090000}"/>
    <cellStyle name="Výpočet 4 4" xfId="2500" xr:uid="{00000000-0005-0000-0000-0000B6090000}"/>
    <cellStyle name="Výpočet 4 5" xfId="2501" xr:uid="{00000000-0005-0000-0000-0000B7090000}"/>
    <cellStyle name="Výpočet 4 6" xfId="2502" xr:uid="{00000000-0005-0000-0000-0000B8090000}"/>
    <cellStyle name="Výstup" xfId="69" builtinId="21" customBuiltin="1"/>
    <cellStyle name="Výstup 2" xfId="2503" xr:uid="{00000000-0005-0000-0000-0000BA090000}"/>
    <cellStyle name="Výstup 2 2" xfId="2504" xr:uid="{00000000-0005-0000-0000-0000BB090000}"/>
    <cellStyle name="Výstup 2 3" xfId="2505" xr:uid="{00000000-0005-0000-0000-0000BC090000}"/>
    <cellStyle name="Výstup 2 4" xfId="2506" xr:uid="{00000000-0005-0000-0000-0000BD090000}"/>
    <cellStyle name="Výstup 2 5" xfId="2507" xr:uid="{00000000-0005-0000-0000-0000BE090000}"/>
    <cellStyle name="Výstup 2 6" xfId="2508" xr:uid="{00000000-0005-0000-0000-0000BF090000}"/>
    <cellStyle name="Výstup 2 7" xfId="2509" xr:uid="{00000000-0005-0000-0000-0000C0090000}"/>
    <cellStyle name="Výstup 2 8" xfId="2510" xr:uid="{00000000-0005-0000-0000-0000C1090000}"/>
    <cellStyle name="Výstup 3" xfId="2511" xr:uid="{00000000-0005-0000-0000-0000C2090000}"/>
    <cellStyle name="Výstup 3 2" xfId="2512" xr:uid="{00000000-0005-0000-0000-0000C3090000}"/>
    <cellStyle name="Výstup 3 3" xfId="2513" xr:uid="{00000000-0005-0000-0000-0000C4090000}"/>
    <cellStyle name="Výstup 3 4" xfId="2514" xr:uid="{00000000-0005-0000-0000-0000C5090000}"/>
    <cellStyle name="Výstup 3 5" xfId="2515" xr:uid="{00000000-0005-0000-0000-0000C6090000}"/>
    <cellStyle name="Výstup 3 6" xfId="2516" xr:uid="{00000000-0005-0000-0000-0000C7090000}"/>
    <cellStyle name="Výstup 4" xfId="2517" xr:uid="{00000000-0005-0000-0000-0000C8090000}"/>
    <cellStyle name="Výstup 4 2" xfId="2518" xr:uid="{00000000-0005-0000-0000-0000C9090000}"/>
    <cellStyle name="Výstup 4 3" xfId="2519" xr:uid="{00000000-0005-0000-0000-0000CA090000}"/>
    <cellStyle name="Výstup 4 4" xfId="2520" xr:uid="{00000000-0005-0000-0000-0000CB090000}"/>
    <cellStyle name="Výstup 4 5" xfId="2521" xr:uid="{00000000-0005-0000-0000-0000CC090000}"/>
    <cellStyle name="Výstup 4 6" xfId="2522" xr:uid="{00000000-0005-0000-0000-0000CD090000}"/>
    <cellStyle name="Vysvětlující text" xfId="70" builtinId="53" customBuiltin="1"/>
    <cellStyle name="Vysvětlující text 2" xfId="2523" xr:uid="{00000000-0005-0000-0000-0000CF090000}"/>
    <cellStyle name="Vysvětlující text 2 2" xfId="2524" xr:uid="{00000000-0005-0000-0000-0000D0090000}"/>
    <cellStyle name="Vysvětlující text 2 3" xfId="2525" xr:uid="{00000000-0005-0000-0000-0000D1090000}"/>
    <cellStyle name="Vysvětlující text 2 4" xfId="2526" xr:uid="{00000000-0005-0000-0000-0000D2090000}"/>
    <cellStyle name="Vysvětlující text 2 5" xfId="2527" xr:uid="{00000000-0005-0000-0000-0000D3090000}"/>
    <cellStyle name="Vysvětlující text 2 6" xfId="2528" xr:uid="{00000000-0005-0000-0000-0000D4090000}"/>
    <cellStyle name="Vysvětlující text 2 7" xfId="2529" xr:uid="{00000000-0005-0000-0000-0000D5090000}"/>
    <cellStyle name="Vysvětlující text 2 8" xfId="2530" xr:uid="{00000000-0005-0000-0000-0000D6090000}"/>
    <cellStyle name="Vysvětlující text 3" xfId="2531" xr:uid="{00000000-0005-0000-0000-0000D7090000}"/>
    <cellStyle name="Vysvětlující text 3 2" xfId="2532" xr:uid="{00000000-0005-0000-0000-0000D8090000}"/>
    <cellStyle name="Vysvětlující text 3 3" xfId="2533" xr:uid="{00000000-0005-0000-0000-0000D9090000}"/>
    <cellStyle name="Vysvětlující text 3 4" xfId="2534" xr:uid="{00000000-0005-0000-0000-0000DA090000}"/>
    <cellStyle name="Vysvětlující text 3 5" xfId="2535" xr:uid="{00000000-0005-0000-0000-0000DB090000}"/>
    <cellStyle name="Vysvětlující text 3 6" xfId="2536" xr:uid="{00000000-0005-0000-0000-0000DC090000}"/>
    <cellStyle name="Vysvětlující text 4" xfId="2537" xr:uid="{00000000-0005-0000-0000-0000DD090000}"/>
    <cellStyle name="Vysvětlující text 4 2" xfId="2538" xr:uid="{00000000-0005-0000-0000-0000DE090000}"/>
    <cellStyle name="Vysvětlující text 4 3" xfId="2539" xr:uid="{00000000-0005-0000-0000-0000DF090000}"/>
    <cellStyle name="Vysvětlující text 4 4" xfId="2540" xr:uid="{00000000-0005-0000-0000-0000E0090000}"/>
    <cellStyle name="Vysvětlující text 4 5" xfId="2541" xr:uid="{00000000-0005-0000-0000-0000E1090000}"/>
    <cellStyle name="Vysvětlující text 4 6" xfId="2542" xr:uid="{00000000-0005-0000-0000-0000E2090000}"/>
    <cellStyle name="Vysvetľujúci text" xfId="71" xr:uid="{00000000-0005-0000-0000-0000E3090000}"/>
    <cellStyle name="Währung [0]_Tabelle1" xfId="2543" xr:uid="{00000000-0005-0000-0000-0000E4090000}"/>
    <cellStyle name="Währung_Tabelle1" xfId="2544" xr:uid="{00000000-0005-0000-0000-0000E5090000}"/>
    <cellStyle name="Walutowy [0]_laroux" xfId="2545" xr:uid="{00000000-0005-0000-0000-0000E6090000}"/>
    <cellStyle name="Walutowy_laroux" xfId="2546" xr:uid="{00000000-0005-0000-0000-0000E7090000}"/>
    <cellStyle name="Year" xfId="2547" xr:uid="{00000000-0005-0000-0000-0000E8090000}"/>
    <cellStyle name="Year 2" xfId="2548" xr:uid="{00000000-0005-0000-0000-0000E9090000}"/>
    <cellStyle name="Year 3" xfId="2549" xr:uid="{00000000-0005-0000-0000-0000EA090000}"/>
    <cellStyle name="základní" xfId="2550" xr:uid="{00000000-0005-0000-0000-0000EB090000}"/>
    <cellStyle name="zbozi_p" xfId="2551" xr:uid="{00000000-0005-0000-0000-0000EC090000}"/>
    <cellStyle name="Zlá" xfId="72" xr:uid="{00000000-0005-0000-0000-0000ED090000}"/>
    <cellStyle name="Zvýraznění 1" xfId="73" builtinId="29" customBuiltin="1"/>
    <cellStyle name="Zvýraznění 1 2" xfId="2552" xr:uid="{00000000-0005-0000-0000-0000EF090000}"/>
    <cellStyle name="Zvýraznění 1 2 2" xfId="2553" xr:uid="{00000000-0005-0000-0000-0000F0090000}"/>
    <cellStyle name="Zvýraznění 1 2 3" xfId="2554" xr:uid="{00000000-0005-0000-0000-0000F1090000}"/>
    <cellStyle name="Zvýraznění 1 2 4" xfId="2555" xr:uid="{00000000-0005-0000-0000-0000F2090000}"/>
    <cellStyle name="Zvýraznění 1 2 5" xfId="2556" xr:uid="{00000000-0005-0000-0000-0000F3090000}"/>
    <cellStyle name="Zvýraznění 1 2 6" xfId="2557" xr:uid="{00000000-0005-0000-0000-0000F4090000}"/>
    <cellStyle name="Zvýraznění 1 2 7" xfId="2558" xr:uid="{00000000-0005-0000-0000-0000F5090000}"/>
    <cellStyle name="Zvýraznění 1 2 8" xfId="2559" xr:uid="{00000000-0005-0000-0000-0000F6090000}"/>
    <cellStyle name="Zvýraznění 1 3" xfId="2560" xr:uid="{00000000-0005-0000-0000-0000F7090000}"/>
    <cellStyle name="Zvýraznění 1 3 2" xfId="2561" xr:uid="{00000000-0005-0000-0000-0000F8090000}"/>
    <cellStyle name="Zvýraznění 1 3 3" xfId="2562" xr:uid="{00000000-0005-0000-0000-0000F9090000}"/>
    <cellStyle name="Zvýraznění 1 3 4" xfId="2563" xr:uid="{00000000-0005-0000-0000-0000FA090000}"/>
    <cellStyle name="Zvýraznění 1 3 5" xfId="2564" xr:uid="{00000000-0005-0000-0000-0000FB090000}"/>
    <cellStyle name="Zvýraznění 1 3 6" xfId="2565" xr:uid="{00000000-0005-0000-0000-0000FC090000}"/>
    <cellStyle name="Zvýraznění 1 4" xfId="2566" xr:uid="{00000000-0005-0000-0000-0000FD090000}"/>
    <cellStyle name="Zvýraznění 1 4 2" xfId="2567" xr:uid="{00000000-0005-0000-0000-0000FE090000}"/>
    <cellStyle name="Zvýraznění 1 4 3" xfId="2568" xr:uid="{00000000-0005-0000-0000-0000FF090000}"/>
    <cellStyle name="Zvýraznění 1 4 4" xfId="2569" xr:uid="{00000000-0005-0000-0000-0000000A0000}"/>
    <cellStyle name="Zvýraznění 1 4 5" xfId="2570" xr:uid="{00000000-0005-0000-0000-0000010A0000}"/>
    <cellStyle name="Zvýraznění 1 4 6" xfId="2571" xr:uid="{00000000-0005-0000-0000-0000020A0000}"/>
    <cellStyle name="Zvýraznění 2" xfId="74" builtinId="33" customBuiltin="1"/>
    <cellStyle name="Zvýraznění 2 2" xfId="2572" xr:uid="{00000000-0005-0000-0000-0000040A0000}"/>
    <cellStyle name="Zvýraznění 2 2 2" xfId="2573" xr:uid="{00000000-0005-0000-0000-0000050A0000}"/>
    <cellStyle name="Zvýraznění 2 2 3" xfId="2574" xr:uid="{00000000-0005-0000-0000-0000060A0000}"/>
    <cellStyle name="Zvýraznění 2 2 4" xfId="2575" xr:uid="{00000000-0005-0000-0000-0000070A0000}"/>
    <cellStyle name="Zvýraznění 2 2 5" xfId="2576" xr:uid="{00000000-0005-0000-0000-0000080A0000}"/>
    <cellStyle name="Zvýraznění 2 2 6" xfId="2577" xr:uid="{00000000-0005-0000-0000-0000090A0000}"/>
    <cellStyle name="Zvýraznění 2 2 7" xfId="2578" xr:uid="{00000000-0005-0000-0000-00000A0A0000}"/>
    <cellStyle name="Zvýraznění 2 2 8" xfId="2579" xr:uid="{00000000-0005-0000-0000-00000B0A0000}"/>
    <cellStyle name="Zvýraznění 2 3" xfId="2580" xr:uid="{00000000-0005-0000-0000-00000C0A0000}"/>
    <cellStyle name="Zvýraznění 2 3 2" xfId="2581" xr:uid="{00000000-0005-0000-0000-00000D0A0000}"/>
    <cellStyle name="Zvýraznění 2 3 3" xfId="2582" xr:uid="{00000000-0005-0000-0000-00000E0A0000}"/>
    <cellStyle name="Zvýraznění 2 3 4" xfId="2583" xr:uid="{00000000-0005-0000-0000-00000F0A0000}"/>
    <cellStyle name="Zvýraznění 2 3 5" xfId="2584" xr:uid="{00000000-0005-0000-0000-0000100A0000}"/>
    <cellStyle name="Zvýraznění 2 3 6" xfId="2585" xr:uid="{00000000-0005-0000-0000-0000110A0000}"/>
    <cellStyle name="Zvýraznění 2 4" xfId="2586" xr:uid="{00000000-0005-0000-0000-0000120A0000}"/>
    <cellStyle name="Zvýraznění 2 4 2" xfId="2587" xr:uid="{00000000-0005-0000-0000-0000130A0000}"/>
    <cellStyle name="Zvýraznění 2 4 3" xfId="2588" xr:uid="{00000000-0005-0000-0000-0000140A0000}"/>
    <cellStyle name="Zvýraznění 2 4 4" xfId="2589" xr:uid="{00000000-0005-0000-0000-0000150A0000}"/>
    <cellStyle name="Zvýraznění 2 4 5" xfId="2590" xr:uid="{00000000-0005-0000-0000-0000160A0000}"/>
    <cellStyle name="Zvýraznění 2 4 6" xfId="2591" xr:uid="{00000000-0005-0000-0000-0000170A0000}"/>
    <cellStyle name="Zvýraznění 3" xfId="75" builtinId="37" customBuiltin="1"/>
    <cellStyle name="Zvýraznění 3 2" xfId="2592" xr:uid="{00000000-0005-0000-0000-0000190A0000}"/>
    <cellStyle name="Zvýraznění 3 2 2" xfId="2593" xr:uid="{00000000-0005-0000-0000-00001A0A0000}"/>
    <cellStyle name="Zvýraznění 3 2 3" xfId="2594" xr:uid="{00000000-0005-0000-0000-00001B0A0000}"/>
    <cellStyle name="Zvýraznění 3 2 4" xfId="2595" xr:uid="{00000000-0005-0000-0000-00001C0A0000}"/>
    <cellStyle name="Zvýraznění 3 2 5" xfId="2596" xr:uid="{00000000-0005-0000-0000-00001D0A0000}"/>
    <cellStyle name="Zvýraznění 3 2 6" xfId="2597" xr:uid="{00000000-0005-0000-0000-00001E0A0000}"/>
    <cellStyle name="Zvýraznění 3 2 7" xfId="2598" xr:uid="{00000000-0005-0000-0000-00001F0A0000}"/>
    <cellStyle name="Zvýraznění 3 2 8" xfId="2599" xr:uid="{00000000-0005-0000-0000-0000200A0000}"/>
    <cellStyle name="Zvýraznění 3 3" xfId="2600" xr:uid="{00000000-0005-0000-0000-0000210A0000}"/>
    <cellStyle name="Zvýraznění 3 3 2" xfId="2601" xr:uid="{00000000-0005-0000-0000-0000220A0000}"/>
    <cellStyle name="Zvýraznění 3 3 3" xfId="2602" xr:uid="{00000000-0005-0000-0000-0000230A0000}"/>
    <cellStyle name="Zvýraznění 3 3 4" xfId="2603" xr:uid="{00000000-0005-0000-0000-0000240A0000}"/>
    <cellStyle name="Zvýraznění 3 3 5" xfId="2604" xr:uid="{00000000-0005-0000-0000-0000250A0000}"/>
    <cellStyle name="Zvýraznění 3 3 6" xfId="2605" xr:uid="{00000000-0005-0000-0000-0000260A0000}"/>
    <cellStyle name="Zvýraznění 3 4" xfId="2606" xr:uid="{00000000-0005-0000-0000-0000270A0000}"/>
    <cellStyle name="Zvýraznění 3 4 2" xfId="2607" xr:uid="{00000000-0005-0000-0000-0000280A0000}"/>
    <cellStyle name="Zvýraznění 3 4 3" xfId="2608" xr:uid="{00000000-0005-0000-0000-0000290A0000}"/>
    <cellStyle name="Zvýraznění 3 4 4" xfId="2609" xr:uid="{00000000-0005-0000-0000-00002A0A0000}"/>
    <cellStyle name="Zvýraznění 3 4 5" xfId="2610" xr:uid="{00000000-0005-0000-0000-00002B0A0000}"/>
    <cellStyle name="Zvýraznění 3 4 6" xfId="2611" xr:uid="{00000000-0005-0000-0000-00002C0A0000}"/>
    <cellStyle name="Zvýraznění 4" xfId="76" builtinId="41" customBuiltin="1"/>
    <cellStyle name="Zvýraznění 4 2" xfId="2612" xr:uid="{00000000-0005-0000-0000-00002E0A0000}"/>
    <cellStyle name="Zvýraznění 4 2 2" xfId="2613" xr:uid="{00000000-0005-0000-0000-00002F0A0000}"/>
    <cellStyle name="Zvýraznění 4 2 3" xfId="2614" xr:uid="{00000000-0005-0000-0000-0000300A0000}"/>
    <cellStyle name="Zvýraznění 4 2 4" xfId="2615" xr:uid="{00000000-0005-0000-0000-0000310A0000}"/>
    <cellStyle name="Zvýraznění 4 2 5" xfId="2616" xr:uid="{00000000-0005-0000-0000-0000320A0000}"/>
    <cellStyle name="Zvýraznění 4 2 6" xfId="2617" xr:uid="{00000000-0005-0000-0000-0000330A0000}"/>
    <cellStyle name="Zvýraznění 4 2 7" xfId="2618" xr:uid="{00000000-0005-0000-0000-0000340A0000}"/>
    <cellStyle name="Zvýraznění 4 2 8" xfId="2619" xr:uid="{00000000-0005-0000-0000-0000350A0000}"/>
    <cellStyle name="Zvýraznění 4 3" xfId="2620" xr:uid="{00000000-0005-0000-0000-0000360A0000}"/>
    <cellStyle name="Zvýraznění 4 3 2" xfId="2621" xr:uid="{00000000-0005-0000-0000-0000370A0000}"/>
    <cellStyle name="Zvýraznění 4 3 3" xfId="2622" xr:uid="{00000000-0005-0000-0000-0000380A0000}"/>
    <cellStyle name="Zvýraznění 4 3 4" xfId="2623" xr:uid="{00000000-0005-0000-0000-0000390A0000}"/>
    <cellStyle name="Zvýraznění 4 3 5" xfId="2624" xr:uid="{00000000-0005-0000-0000-00003A0A0000}"/>
    <cellStyle name="Zvýraznění 4 3 6" xfId="2625" xr:uid="{00000000-0005-0000-0000-00003B0A0000}"/>
    <cellStyle name="Zvýraznění 4 4" xfId="2626" xr:uid="{00000000-0005-0000-0000-00003C0A0000}"/>
    <cellStyle name="Zvýraznění 4 4 2" xfId="2627" xr:uid="{00000000-0005-0000-0000-00003D0A0000}"/>
    <cellStyle name="Zvýraznění 4 4 3" xfId="2628" xr:uid="{00000000-0005-0000-0000-00003E0A0000}"/>
    <cellStyle name="Zvýraznění 4 4 4" xfId="2629" xr:uid="{00000000-0005-0000-0000-00003F0A0000}"/>
    <cellStyle name="Zvýraznění 4 4 5" xfId="2630" xr:uid="{00000000-0005-0000-0000-0000400A0000}"/>
    <cellStyle name="Zvýraznění 4 4 6" xfId="2631" xr:uid="{00000000-0005-0000-0000-0000410A0000}"/>
    <cellStyle name="Zvýraznění 5" xfId="77" builtinId="45" customBuiltin="1"/>
    <cellStyle name="Zvýraznění 5 2" xfId="2632" xr:uid="{00000000-0005-0000-0000-0000430A0000}"/>
    <cellStyle name="Zvýraznění 5 2 2" xfId="2633" xr:uid="{00000000-0005-0000-0000-0000440A0000}"/>
    <cellStyle name="Zvýraznění 5 2 3" xfId="2634" xr:uid="{00000000-0005-0000-0000-0000450A0000}"/>
    <cellStyle name="Zvýraznění 5 2 4" xfId="2635" xr:uid="{00000000-0005-0000-0000-0000460A0000}"/>
    <cellStyle name="Zvýraznění 5 2 5" xfId="2636" xr:uid="{00000000-0005-0000-0000-0000470A0000}"/>
    <cellStyle name="Zvýraznění 5 2 6" xfId="2637" xr:uid="{00000000-0005-0000-0000-0000480A0000}"/>
    <cellStyle name="Zvýraznění 5 2 7" xfId="2638" xr:uid="{00000000-0005-0000-0000-0000490A0000}"/>
    <cellStyle name="Zvýraznění 5 2 8" xfId="2639" xr:uid="{00000000-0005-0000-0000-00004A0A0000}"/>
    <cellStyle name="Zvýraznění 5 3" xfId="2640" xr:uid="{00000000-0005-0000-0000-00004B0A0000}"/>
    <cellStyle name="Zvýraznění 5 3 2" xfId="2641" xr:uid="{00000000-0005-0000-0000-00004C0A0000}"/>
    <cellStyle name="Zvýraznění 5 3 3" xfId="2642" xr:uid="{00000000-0005-0000-0000-00004D0A0000}"/>
    <cellStyle name="Zvýraznění 5 3 4" xfId="2643" xr:uid="{00000000-0005-0000-0000-00004E0A0000}"/>
    <cellStyle name="Zvýraznění 5 3 5" xfId="2644" xr:uid="{00000000-0005-0000-0000-00004F0A0000}"/>
    <cellStyle name="Zvýraznění 5 3 6" xfId="2645" xr:uid="{00000000-0005-0000-0000-0000500A0000}"/>
    <cellStyle name="Zvýraznění 5 4" xfId="2646" xr:uid="{00000000-0005-0000-0000-0000510A0000}"/>
    <cellStyle name="Zvýraznění 5 4 2" xfId="2647" xr:uid="{00000000-0005-0000-0000-0000520A0000}"/>
    <cellStyle name="Zvýraznění 5 4 3" xfId="2648" xr:uid="{00000000-0005-0000-0000-0000530A0000}"/>
    <cellStyle name="Zvýraznění 5 4 4" xfId="2649" xr:uid="{00000000-0005-0000-0000-0000540A0000}"/>
    <cellStyle name="Zvýraznění 5 4 5" xfId="2650" xr:uid="{00000000-0005-0000-0000-0000550A0000}"/>
    <cellStyle name="Zvýraznění 5 4 6" xfId="2651" xr:uid="{00000000-0005-0000-0000-0000560A0000}"/>
    <cellStyle name="Zvýraznění 6" xfId="78" builtinId="49" customBuiltin="1"/>
    <cellStyle name="Zvýraznění 6 2" xfId="2652" xr:uid="{00000000-0005-0000-0000-0000580A0000}"/>
    <cellStyle name="Zvýraznění 6 2 2" xfId="2653" xr:uid="{00000000-0005-0000-0000-0000590A0000}"/>
    <cellStyle name="Zvýraznění 6 2 3" xfId="2654" xr:uid="{00000000-0005-0000-0000-00005A0A0000}"/>
    <cellStyle name="Zvýraznění 6 2 4" xfId="2655" xr:uid="{00000000-0005-0000-0000-00005B0A0000}"/>
    <cellStyle name="Zvýraznění 6 2 5" xfId="2656" xr:uid="{00000000-0005-0000-0000-00005C0A0000}"/>
    <cellStyle name="Zvýraznění 6 2 6" xfId="2657" xr:uid="{00000000-0005-0000-0000-00005D0A0000}"/>
    <cellStyle name="Zvýraznění 6 2 7" xfId="2658" xr:uid="{00000000-0005-0000-0000-00005E0A0000}"/>
    <cellStyle name="Zvýraznění 6 2 8" xfId="2659" xr:uid="{00000000-0005-0000-0000-00005F0A0000}"/>
    <cellStyle name="Zvýraznění 6 3" xfId="2660" xr:uid="{00000000-0005-0000-0000-0000600A0000}"/>
    <cellStyle name="Zvýraznění 6 3 2" xfId="2661" xr:uid="{00000000-0005-0000-0000-0000610A0000}"/>
    <cellStyle name="Zvýraznění 6 3 3" xfId="2662" xr:uid="{00000000-0005-0000-0000-0000620A0000}"/>
    <cellStyle name="Zvýraznění 6 3 4" xfId="2663" xr:uid="{00000000-0005-0000-0000-0000630A0000}"/>
    <cellStyle name="Zvýraznění 6 3 5" xfId="2664" xr:uid="{00000000-0005-0000-0000-0000640A0000}"/>
    <cellStyle name="Zvýraznění 6 3 6" xfId="2665" xr:uid="{00000000-0005-0000-0000-0000650A0000}"/>
    <cellStyle name="Zvýraznění 6 4" xfId="2666" xr:uid="{00000000-0005-0000-0000-0000660A0000}"/>
    <cellStyle name="Zvýraznění 6 4 2" xfId="2667" xr:uid="{00000000-0005-0000-0000-0000670A0000}"/>
    <cellStyle name="Zvýraznění 6 4 3" xfId="2668" xr:uid="{00000000-0005-0000-0000-0000680A0000}"/>
    <cellStyle name="Zvýraznění 6 4 4" xfId="2669" xr:uid="{00000000-0005-0000-0000-0000690A0000}"/>
    <cellStyle name="Zvýraznění 6 4 5" xfId="2670" xr:uid="{00000000-0005-0000-0000-00006A0A0000}"/>
    <cellStyle name="Zvýraznění 6 4 6" xfId="2671" xr:uid="{00000000-0005-0000-0000-00006B0A0000}"/>
    <cellStyle name="Zvýraznenie1" xfId="79" xr:uid="{00000000-0005-0000-0000-00006C0A0000}"/>
    <cellStyle name="Zvýraznenie2" xfId="80" xr:uid="{00000000-0005-0000-0000-00006D0A0000}"/>
    <cellStyle name="Zvýraznenie3" xfId="81" xr:uid="{00000000-0005-0000-0000-00006E0A0000}"/>
    <cellStyle name="Zvýraznenie4" xfId="82" xr:uid="{00000000-0005-0000-0000-00006F0A0000}"/>
    <cellStyle name="Zvýraznenie5" xfId="83" xr:uid="{00000000-0005-0000-0000-0000700A0000}"/>
    <cellStyle name="Zvýraznenie6" xfId="84" xr:uid="{00000000-0005-0000-0000-0000710A0000}"/>
    <cellStyle name="Zvýrazni" xfId="2672" xr:uid="{00000000-0005-0000-0000-0000720A0000}"/>
    <cellStyle name="Zvýrazni 2" xfId="2673" xr:uid="{00000000-0005-0000-0000-0000730A0000}"/>
    <cellStyle name="Zvýrazni 3" xfId="2674" xr:uid="{00000000-0005-0000-0000-0000740A0000}"/>
    <cellStyle name="常规_ZT07DDA070(2007.11.14)" xfId="2675" xr:uid="{00000000-0005-0000-0000-0000750A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60080</xdr:colOff>
      <xdr:row>45</xdr:row>
      <xdr:rowOff>31506</xdr:rowOff>
    </xdr:from>
    <xdr:to>
      <xdr:col>49</xdr:col>
      <xdr:colOff>98180</xdr:colOff>
      <xdr:row>47</xdr:row>
      <xdr:rowOff>174381</xdr:rowOff>
    </xdr:to>
    <xdr:pic>
      <xdr:nvPicPr>
        <xdr:cNvPr id="2" name="Obrázek 1" descr="Popis: Nový 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4926" y="9366006"/>
          <a:ext cx="2617177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BK48"/>
  <sheetViews>
    <sheetView tabSelected="1" view="pageBreakPreview" topLeftCell="B1" zoomScale="130" zoomScaleNormal="100" zoomScaleSheetLayoutView="130" workbookViewId="0"/>
  </sheetViews>
  <sheetFormatPr defaultRowHeight="12.75"/>
  <cols>
    <col min="1" max="1" width="6.28515625" hidden="1" customWidth="1"/>
    <col min="2" max="2" width="5.85546875" customWidth="1"/>
    <col min="3" max="4" width="0.85546875" customWidth="1"/>
    <col min="5" max="63" width="1.7109375" customWidth="1"/>
  </cols>
  <sheetData>
    <row r="1" spans="1:63" ht="26.25" customHeight="1"/>
    <row r="2" spans="1:63" ht="20.25" customHeight="1">
      <c r="B2" s="87" t="s">
        <v>35</v>
      </c>
      <c r="C2" s="88"/>
      <c r="D2" s="88"/>
      <c r="E2" s="88"/>
      <c r="F2" s="88"/>
      <c r="G2" s="88"/>
      <c r="H2" s="123" t="s">
        <v>91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125"/>
    </row>
    <row r="3" spans="1:63" ht="33" customHeight="1">
      <c r="B3" s="87"/>
      <c r="C3" s="88"/>
      <c r="D3" s="88"/>
      <c r="E3" s="88"/>
      <c r="F3" s="88"/>
      <c r="G3" s="88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125"/>
    </row>
    <row r="4" spans="1:63">
      <c r="B4" s="9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86"/>
    </row>
    <row r="5" spans="1:63">
      <c r="B5" s="126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</row>
    <row r="6" spans="1:63">
      <c r="B6" s="12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</row>
    <row r="7" spans="1:63">
      <c r="B7" s="126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</row>
    <row r="8" spans="1:63">
      <c r="B8" s="9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86"/>
    </row>
    <row r="9" spans="1:63" ht="20.25">
      <c r="A9" t="s">
        <v>88</v>
      </c>
      <c r="B9" s="129" t="s">
        <v>86</v>
      </c>
      <c r="C9" s="130"/>
      <c r="D9" s="130"/>
      <c r="E9" s="122"/>
      <c r="F9" s="122"/>
      <c r="G9" s="122"/>
      <c r="H9" s="122"/>
      <c r="I9" s="122"/>
      <c r="J9" s="122"/>
      <c r="K9" s="122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25"/>
    </row>
    <row r="10" spans="1:63" ht="20.25" customHeight="1">
      <c r="A10" t="s">
        <v>87</v>
      </c>
      <c r="B10" s="129"/>
      <c r="C10" s="130"/>
      <c r="D10" s="130"/>
      <c r="E10" s="122"/>
      <c r="F10" s="122"/>
      <c r="G10" s="122"/>
      <c r="H10" s="122"/>
      <c r="I10" s="122"/>
      <c r="J10" s="122"/>
      <c r="K10" s="122"/>
      <c r="L10" s="127" t="str">
        <f>IF(B9="ÚS","DOKUMENTACE PRO ÚZEMNÍ SOUHLAS",IF(B9="DUR","DOKUMENTACE PRO ÚZEMNÍ ŘÍZENÍ",IF(B9="DSP","DOKUMENTACE PRO STAVEBNÍ POVOLENÍ",IF(B9="DPS","DOKUMENTACE PRO PROVEDENÍ STAVBY","DOKUMENTACE PRO VÝBĚR ZHOTOVITELE"))))</f>
        <v>DOKUMENTACE PRO PROVEDENÍ STAVBY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25"/>
    </row>
    <row r="11" spans="1:63" ht="20.25">
      <c r="A11" t="s">
        <v>81</v>
      </c>
      <c r="B11" s="92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</row>
    <row r="12" spans="1:63" ht="20.25">
      <c r="A12" t="s">
        <v>86</v>
      </c>
      <c r="B12" s="92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</row>
    <row r="13" spans="1:63" ht="19.5">
      <c r="A13" t="s">
        <v>89</v>
      </c>
      <c r="B13" s="132" t="s">
        <v>82</v>
      </c>
      <c r="C13" s="133"/>
      <c r="D13" s="133"/>
      <c r="E13" s="133"/>
      <c r="F13" s="133"/>
      <c r="G13" s="133"/>
      <c r="H13" s="133"/>
      <c r="I13" s="133"/>
      <c r="J13" s="133"/>
      <c r="K13" s="98"/>
      <c r="L13" s="131" t="s">
        <v>90</v>
      </c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</row>
    <row r="14" spans="1:63">
      <c r="B14" s="9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86"/>
    </row>
    <row r="15" spans="1:63" ht="20.25">
      <c r="B15" s="92"/>
      <c r="C15" s="128"/>
      <c r="D15" s="128"/>
      <c r="E15" s="128"/>
      <c r="F15" s="128"/>
      <c r="G15" s="128"/>
      <c r="H15" s="128"/>
      <c r="I15" s="128"/>
      <c r="J15" s="128"/>
      <c r="K15" s="99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</row>
    <row r="16" spans="1:63">
      <c r="B16" s="126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</row>
    <row r="17" spans="2:63">
      <c r="B17" s="126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</row>
    <row r="18" spans="2:63" ht="31.5" customHeight="1">
      <c r="B18" s="126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</row>
    <row r="19" spans="2:63">
      <c r="B19" s="126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</row>
    <row r="20" spans="2:63">
      <c r="B20" s="126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</row>
    <row r="21" spans="2:63" ht="14.25">
      <c r="B21" s="9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94"/>
    </row>
    <row r="22" spans="2:63" ht="14.25">
      <c r="B22" s="136" t="s">
        <v>36</v>
      </c>
      <c r="C22" s="137"/>
      <c r="D22" s="137"/>
      <c r="E22" s="137"/>
      <c r="F22" s="137"/>
      <c r="G22" s="137"/>
      <c r="H22" s="137"/>
      <c r="I22" s="137"/>
      <c r="J22" s="134"/>
      <c r="K22" s="134"/>
      <c r="L22" s="135" t="str">
        <f>B13</f>
        <v> D.1.4</v>
      </c>
      <c r="M22" s="135"/>
      <c r="N22" s="135"/>
      <c r="O22" s="135"/>
      <c r="P22" s="135"/>
      <c r="Q22" s="135" t="s">
        <v>107</v>
      </c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5"/>
    </row>
    <row r="23" spans="2:63" ht="14.25">
      <c r="B23" s="93"/>
      <c r="C23" s="9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94"/>
      <c r="BK23" s="95"/>
    </row>
    <row r="24" spans="2:63" ht="14.25">
      <c r="B24" s="93"/>
      <c r="C24" s="9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94"/>
      <c r="BK24" s="95"/>
    </row>
    <row r="25" spans="2:63" ht="14.25">
      <c r="B25" s="136" t="s">
        <v>108</v>
      </c>
      <c r="C25" s="137"/>
      <c r="D25" s="137"/>
      <c r="E25" s="137"/>
      <c r="F25" s="137"/>
      <c r="G25" s="137"/>
      <c r="H25" s="137"/>
      <c r="I25" s="137"/>
      <c r="J25" s="134"/>
      <c r="K25" s="134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5"/>
    </row>
    <row r="26" spans="2:63" ht="14.25">
      <c r="B26" s="93"/>
      <c r="C26" s="94"/>
      <c r="D26" s="134"/>
      <c r="E26" s="134"/>
      <c r="F26" s="134"/>
      <c r="G26" s="134"/>
      <c r="H26" s="134"/>
      <c r="I26" s="134"/>
      <c r="J26" s="134"/>
      <c r="K26" s="134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94"/>
      <c r="BK26" s="95"/>
    </row>
    <row r="27" spans="2:63" ht="14.25">
      <c r="B27" s="93"/>
      <c r="C27" s="9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94"/>
      <c r="BK27" s="95"/>
    </row>
    <row r="28" spans="2:63" ht="14.25">
      <c r="B28" s="136" t="s">
        <v>27</v>
      </c>
      <c r="C28" s="137"/>
      <c r="D28" s="137"/>
      <c r="E28" s="137"/>
      <c r="F28" s="137"/>
      <c r="G28" s="137"/>
      <c r="H28" s="137"/>
      <c r="I28" s="137"/>
      <c r="J28" s="134"/>
      <c r="K28" s="134"/>
      <c r="L28" s="138" t="s">
        <v>92</v>
      </c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5"/>
    </row>
    <row r="29" spans="2:63" ht="14.25">
      <c r="B29" s="91"/>
      <c r="C29" s="86"/>
      <c r="D29" s="122"/>
      <c r="E29" s="122"/>
      <c r="F29" s="122"/>
      <c r="G29" s="122"/>
      <c r="H29" s="122"/>
      <c r="I29" s="122"/>
      <c r="J29" s="122"/>
      <c r="K29" s="122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86"/>
      <c r="BK29" s="95"/>
    </row>
    <row r="30" spans="2:63" ht="14.25">
      <c r="B30" s="93"/>
      <c r="C30" s="9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94"/>
      <c r="BK30" s="95"/>
    </row>
    <row r="31" spans="2:63" ht="14.25">
      <c r="B31" s="136"/>
      <c r="C31" s="137"/>
      <c r="D31" s="137"/>
      <c r="E31" s="137"/>
      <c r="F31" s="137"/>
      <c r="G31" s="137"/>
      <c r="H31" s="134"/>
      <c r="I31" s="134"/>
      <c r="J31" s="134"/>
      <c r="K31" s="134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02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5"/>
    </row>
    <row r="32" spans="2:63" ht="14.25">
      <c r="B32" s="93"/>
      <c r="C32" s="94"/>
      <c r="D32" s="134"/>
      <c r="E32" s="134"/>
      <c r="F32" s="134"/>
      <c r="G32" s="134"/>
      <c r="H32" s="134"/>
      <c r="I32" s="134"/>
      <c r="J32" s="134"/>
      <c r="K32" s="134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02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5"/>
    </row>
    <row r="33" spans="2:63" ht="14.25">
      <c r="B33" s="93"/>
      <c r="C33" s="9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94"/>
      <c r="BK33" s="95"/>
    </row>
    <row r="34" spans="2:63" ht="14.25">
      <c r="B34" s="136" t="s">
        <v>37</v>
      </c>
      <c r="C34" s="137"/>
      <c r="D34" s="137"/>
      <c r="E34" s="137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94"/>
      <c r="BK34" s="95"/>
    </row>
    <row r="35" spans="2:63" ht="14.25">
      <c r="B35" s="96"/>
      <c r="C35" s="9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94"/>
      <c r="BK35" s="95"/>
    </row>
    <row r="36" spans="2:63" ht="14.25">
      <c r="B36" s="96"/>
      <c r="C36" s="9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94"/>
      <c r="BK36" s="95"/>
    </row>
    <row r="37" spans="2:63">
      <c r="B37" s="139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25"/>
    </row>
    <row r="38" spans="2:63">
      <c r="B38" s="139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25"/>
    </row>
    <row r="39" spans="2:63">
      <c r="B39" s="139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25"/>
    </row>
    <row r="40" spans="2:63">
      <c r="B40" s="139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25"/>
    </row>
    <row r="41" spans="2:63">
      <c r="B41" s="139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25"/>
    </row>
    <row r="42" spans="2:63" ht="24.75" customHeight="1">
      <c r="B42" s="139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25"/>
    </row>
    <row r="43" spans="2:63">
      <c r="B43" s="139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25"/>
    </row>
    <row r="44" spans="2:63" ht="30" customHeight="1">
      <c r="B44" s="139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25"/>
    </row>
    <row r="45" spans="2:63" ht="14.25">
      <c r="B45" s="96"/>
      <c r="C45" s="9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94"/>
      <c r="BK45" s="95"/>
    </row>
    <row r="46" spans="2:63" ht="15">
      <c r="B46" s="140" t="s">
        <v>93</v>
      </c>
      <c r="C46" s="141"/>
      <c r="D46" s="141"/>
      <c r="E46" s="141"/>
      <c r="F46" s="142"/>
      <c r="G46" s="142"/>
      <c r="H46" s="142"/>
      <c r="I46" s="142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43"/>
      <c r="AI46" s="143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94"/>
      <c r="BK46" s="95"/>
    </row>
    <row r="47" spans="2:63" ht="15">
      <c r="B47" s="140"/>
      <c r="C47" s="141"/>
      <c r="D47" s="141"/>
      <c r="E47" s="141"/>
      <c r="F47" s="142"/>
      <c r="G47" s="142"/>
      <c r="H47" s="142"/>
      <c r="I47" s="142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94"/>
      <c r="BK47" s="95"/>
    </row>
    <row r="48" spans="2:63" ht="15">
      <c r="B48" s="140"/>
      <c r="C48" s="141"/>
      <c r="D48" s="141"/>
      <c r="E48" s="141"/>
      <c r="F48" s="142" t="s">
        <v>94</v>
      </c>
      <c r="G48" s="142"/>
      <c r="H48" s="142"/>
      <c r="I48" s="142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94"/>
      <c r="BK48" s="95"/>
    </row>
  </sheetData>
  <mergeCells count="655">
    <mergeCell ref="T48:U48"/>
    <mergeCell ref="V48:W48"/>
    <mergeCell ref="X48:Y48"/>
    <mergeCell ref="Z48:AA48"/>
    <mergeCell ref="AB48:AC48"/>
    <mergeCell ref="BB48:BC48"/>
    <mergeCell ref="BD48:BE48"/>
    <mergeCell ref="BF48:BG48"/>
    <mergeCell ref="BH48:BI48"/>
    <mergeCell ref="AP48:AQ48"/>
    <mergeCell ref="AR48:AS48"/>
    <mergeCell ref="AT48:AU48"/>
    <mergeCell ref="AV48:AW48"/>
    <mergeCell ref="AX48:AY48"/>
    <mergeCell ref="AZ48:BA48"/>
    <mergeCell ref="F48:I48"/>
    <mergeCell ref="J48:K48"/>
    <mergeCell ref="L48:M48"/>
    <mergeCell ref="N48:O48"/>
    <mergeCell ref="P48:Q48"/>
    <mergeCell ref="AN47:AO47"/>
    <mergeCell ref="AP47:AQ47"/>
    <mergeCell ref="AR47:AS47"/>
    <mergeCell ref="AT47:AU47"/>
    <mergeCell ref="AB47:AC47"/>
    <mergeCell ref="AD47:AE47"/>
    <mergeCell ref="AF47:AG47"/>
    <mergeCell ref="AH47:AI47"/>
    <mergeCell ref="AJ47:AK47"/>
    <mergeCell ref="AL47:AM47"/>
    <mergeCell ref="P47:Q47"/>
    <mergeCell ref="R47:S47"/>
    <mergeCell ref="AD48:AE48"/>
    <mergeCell ref="AF48:AG48"/>
    <mergeCell ref="AH48:AI48"/>
    <mergeCell ref="AJ48:AK48"/>
    <mergeCell ref="AL48:AM48"/>
    <mergeCell ref="AN48:AO48"/>
    <mergeCell ref="R48:S48"/>
    <mergeCell ref="Z47:AA47"/>
    <mergeCell ref="AZ46:BA46"/>
    <mergeCell ref="BB46:BC46"/>
    <mergeCell ref="BD46:BE46"/>
    <mergeCell ref="BF46:BG46"/>
    <mergeCell ref="BH46:BI46"/>
    <mergeCell ref="AV46:AW46"/>
    <mergeCell ref="AX46:AY46"/>
    <mergeCell ref="AZ47:BA47"/>
    <mergeCell ref="BB47:BC47"/>
    <mergeCell ref="BD47:BE47"/>
    <mergeCell ref="BF47:BG47"/>
    <mergeCell ref="BH47:BI47"/>
    <mergeCell ref="AV47:AW47"/>
    <mergeCell ref="AX47:AY47"/>
    <mergeCell ref="F47:G47"/>
    <mergeCell ref="H47:I47"/>
    <mergeCell ref="J47:K47"/>
    <mergeCell ref="L47:M47"/>
    <mergeCell ref="N47:O47"/>
    <mergeCell ref="AN46:AO46"/>
    <mergeCell ref="AP46:AQ46"/>
    <mergeCell ref="AR46:AS46"/>
    <mergeCell ref="AT46:AU46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T47:U47"/>
    <mergeCell ref="V47:W47"/>
    <mergeCell ref="X47:Y47"/>
    <mergeCell ref="BB45:BC45"/>
    <mergeCell ref="BD45:BE45"/>
    <mergeCell ref="BF45:BG45"/>
    <mergeCell ref="BH45:BI45"/>
    <mergeCell ref="B46:E48"/>
    <mergeCell ref="F46:G46"/>
    <mergeCell ref="H46:I46"/>
    <mergeCell ref="J46:K46"/>
    <mergeCell ref="L46:M46"/>
    <mergeCell ref="N46:O46"/>
    <mergeCell ref="AP45:AQ45"/>
    <mergeCell ref="AR45:AS45"/>
    <mergeCell ref="AT45:AU45"/>
    <mergeCell ref="AV45:AW45"/>
    <mergeCell ref="AX45:AY45"/>
    <mergeCell ref="AZ45:BA45"/>
    <mergeCell ref="AD45:AE45"/>
    <mergeCell ref="AF45:AG45"/>
    <mergeCell ref="AH45:AI45"/>
    <mergeCell ref="AJ45:AK45"/>
    <mergeCell ref="AL45:AM45"/>
    <mergeCell ref="AN45:AO45"/>
    <mergeCell ref="R45:S45"/>
    <mergeCell ref="T45:U45"/>
    <mergeCell ref="V45:W45"/>
    <mergeCell ref="X45:Y45"/>
    <mergeCell ref="Z45:AA45"/>
    <mergeCell ref="AB45:AC45"/>
    <mergeCell ref="BH37:BI44"/>
    <mergeCell ref="BJ37:BJ44"/>
    <mergeCell ref="BK37:BK44"/>
    <mergeCell ref="D45:E45"/>
    <mergeCell ref="F45:G45"/>
    <mergeCell ref="H45:I45"/>
    <mergeCell ref="J45:K45"/>
    <mergeCell ref="L45:M45"/>
    <mergeCell ref="N45:O45"/>
    <mergeCell ref="P45:Q45"/>
    <mergeCell ref="AV37:AW44"/>
    <mergeCell ref="AX37:AY44"/>
    <mergeCell ref="AZ37:BA44"/>
    <mergeCell ref="BB37:BC44"/>
    <mergeCell ref="BD37:BE44"/>
    <mergeCell ref="BF37:BG44"/>
    <mergeCell ref="AJ37:AK44"/>
    <mergeCell ref="AL37:AM44"/>
    <mergeCell ref="AN37:AO44"/>
    <mergeCell ref="AP37:AQ44"/>
    <mergeCell ref="Z37:AA44"/>
    <mergeCell ref="AB37:AC44"/>
    <mergeCell ref="AD37:AE44"/>
    <mergeCell ref="AF37:AG44"/>
    <mergeCell ref="AH37:AI44"/>
    <mergeCell ref="L37:M44"/>
    <mergeCell ref="N37:O44"/>
    <mergeCell ref="P37:Q44"/>
    <mergeCell ref="R37:S44"/>
    <mergeCell ref="T37:U44"/>
    <mergeCell ref="V37:W44"/>
    <mergeCell ref="B37:B44"/>
    <mergeCell ref="C37:C44"/>
    <mergeCell ref="D37:E44"/>
    <mergeCell ref="F37:G44"/>
    <mergeCell ref="H37:I44"/>
    <mergeCell ref="J37:K44"/>
    <mergeCell ref="AX36:AY36"/>
    <mergeCell ref="AZ36:BA36"/>
    <mergeCell ref="BB36:BC36"/>
    <mergeCell ref="Z36:AA36"/>
    <mergeCell ref="AB36:AC36"/>
    <mergeCell ref="AD36:AE36"/>
    <mergeCell ref="AF36:AG36"/>
    <mergeCell ref="AH36:AI36"/>
    <mergeCell ref="AJ36:AK36"/>
    <mergeCell ref="N36:O36"/>
    <mergeCell ref="P36:Q36"/>
    <mergeCell ref="R36:S36"/>
    <mergeCell ref="T36:U36"/>
    <mergeCell ref="V36:W36"/>
    <mergeCell ref="X36:Y36"/>
    <mergeCell ref="AR37:AS44"/>
    <mergeCell ref="AT37:AU44"/>
    <mergeCell ref="X37:Y44"/>
    <mergeCell ref="BD36:BE36"/>
    <mergeCell ref="BF36:BG36"/>
    <mergeCell ref="BH36:BI36"/>
    <mergeCell ref="AL36:AM36"/>
    <mergeCell ref="AN36:AO36"/>
    <mergeCell ref="AP36:AQ36"/>
    <mergeCell ref="AR36:AS36"/>
    <mergeCell ref="AT36:AU36"/>
    <mergeCell ref="AV36:AW36"/>
    <mergeCell ref="AZ35:BA35"/>
    <mergeCell ref="BB35:BC35"/>
    <mergeCell ref="BD35:BE35"/>
    <mergeCell ref="BF35:BG35"/>
    <mergeCell ref="BH35:BI35"/>
    <mergeCell ref="D36:E36"/>
    <mergeCell ref="F36:G36"/>
    <mergeCell ref="H36:I36"/>
    <mergeCell ref="J36:K36"/>
    <mergeCell ref="L36:M36"/>
    <mergeCell ref="AN35:AO35"/>
    <mergeCell ref="AP35:AQ35"/>
    <mergeCell ref="AR35:AS35"/>
    <mergeCell ref="AT35:AU35"/>
    <mergeCell ref="AV35:AW35"/>
    <mergeCell ref="AX35:AY35"/>
    <mergeCell ref="AB35:AC35"/>
    <mergeCell ref="AD35:AE35"/>
    <mergeCell ref="AF35:AG35"/>
    <mergeCell ref="AH35:AI35"/>
    <mergeCell ref="AJ35:AK35"/>
    <mergeCell ref="AL35:AM35"/>
    <mergeCell ref="P35:Q35"/>
    <mergeCell ref="R35:S35"/>
    <mergeCell ref="T35:U35"/>
    <mergeCell ref="V35:W35"/>
    <mergeCell ref="X35:Y35"/>
    <mergeCell ref="Z35:AA35"/>
    <mergeCell ref="D35:E35"/>
    <mergeCell ref="F35:G35"/>
    <mergeCell ref="H35:I35"/>
    <mergeCell ref="J35:K35"/>
    <mergeCell ref="L35:M35"/>
    <mergeCell ref="N35:O35"/>
    <mergeCell ref="AX34:AY34"/>
    <mergeCell ref="AZ34:BA34"/>
    <mergeCell ref="BB34:BC34"/>
    <mergeCell ref="BD34:BE34"/>
    <mergeCell ref="BF34:BG34"/>
    <mergeCell ref="BH34:BI34"/>
    <mergeCell ref="AL34:AM34"/>
    <mergeCell ref="AN34:AO34"/>
    <mergeCell ref="AP34:AQ34"/>
    <mergeCell ref="AR34:AS34"/>
    <mergeCell ref="AT34:AU34"/>
    <mergeCell ref="AV34:AW34"/>
    <mergeCell ref="Z34:AA34"/>
    <mergeCell ref="AB34:AC34"/>
    <mergeCell ref="AD34:AE34"/>
    <mergeCell ref="AF34:AG34"/>
    <mergeCell ref="AH34:AI34"/>
    <mergeCell ref="AJ34:AK34"/>
    <mergeCell ref="N34:O34"/>
    <mergeCell ref="P34:Q34"/>
    <mergeCell ref="R34:S34"/>
    <mergeCell ref="T34:U34"/>
    <mergeCell ref="V34:W34"/>
    <mergeCell ref="X34:Y34"/>
    <mergeCell ref="AZ33:BA33"/>
    <mergeCell ref="BB33:BC33"/>
    <mergeCell ref="BD33:BE33"/>
    <mergeCell ref="BF33:BG33"/>
    <mergeCell ref="BH33:BI33"/>
    <mergeCell ref="B34:E34"/>
    <mergeCell ref="F34:G34"/>
    <mergeCell ref="H34:I34"/>
    <mergeCell ref="J34:K34"/>
    <mergeCell ref="L34:M34"/>
    <mergeCell ref="AN33:AO33"/>
    <mergeCell ref="AP33:AQ33"/>
    <mergeCell ref="AR33:AS33"/>
    <mergeCell ref="AT33:AU33"/>
    <mergeCell ref="AV33:AW33"/>
    <mergeCell ref="AX33:AY33"/>
    <mergeCell ref="AB33:AC33"/>
    <mergeCell ref="AD33:AE33"/>
    <mergeCell ref="AF33:AG33"/>
    <mergeCell ref="AH33:AI33"/>
    <mergeCell ref="AJ33:AK33"/>
    <mergeCell ref="AL33:AM33"/>
    <mergeCell ref="P33:Q33"/>
    <mergeCell ref="R33:S33"/>
    <mergeCell ref="B31:G31"/>
    <mergeCell ref="H31:I31"/>
    <mergeCell ref="J31:K31"/>
    <mergeCell ref="D32:E32"/>
    <mergeCell ref="F32:G32"/>
    <mergeCell ref="H32:I32"/>
    <mergeCell ref="J32:K32"/>
    <mergeCell ref="T33:U33"/>
    <mergeCell ref="V33:W33"/>
    <mergeCell ref="L31:AW32"/>
    <mergeCell ref="X33:Y33"/>
    <mergeCell ref="Z33:AA33"/>
    <mergeCell ref="D33:E33"/>
    <mergeCell ref="F33:G33"/>
    <mergeCell ref="H33:I33"/>
    <mergeCell ref="J33:K33"/>
    <mergeCell ref="L33:M33"/>
    <mergeCell ref="N33:O33"/>
    <mergeCell ref="AZ30:BA30"/>
    <mergeCell ref="BB30:BC30"/>
    <mergeCell ref="BD30:BE30"/>
    <mergeCell ref="BF30:BG30"/>
    <mergeCell ref="BH30:BI30"/>
    <mergeCell ref="AL30:AM30"/>
    <mergeCell ref="AN30:AO30"/>
    <mergeCell ref="AP30:AQ30"/>
    <mergeCell ref="AR30:AS30"/>
    <mergeCell ref="AT30:AU30"/>
    <mergeCell ref="AV30:AW30"/>
    <mergeCell ref="AH30:AI30"/>
    <mergeCell ref="AJ30:AK30"/>
    <mergeCell ref="N30:O30"/>
    <mergeCell ref="P30:Q30"/>
    <mergeCell ref="R30:S30"/>
    <mergeCell ref="T30:U30"/>
    <mergeCell ref="V30:W30"/>
    <mergeCell ref="X30:Y30"/>
    <mergeCell ref="AX30:AY30"/>
    <mergeCell ref="D30:E30"/>
    <mergeCell ref="F30:G30"/>
    <mergeCell ref="H30:I30"/>
    <mergeCell ref="J30:K30"/>
    <mergeCell ref="L30:M30"/>
    <mergeCell ref="Z30:AA30"/>
    <mergeCell ref="AB30:AC30"/>
    <mergeCell ref="AD30:AE30"/>
    <mergeCell ref="AF30:AG30"/>
    <mergeCell ref="B28:I28"/>
    <mergeCell ref="J28:K28"/>
    <mergeCell ref="AN27:AO27"/>
    <mergeCell ref="AP27:AQ27"/>
    <mergeCell ref="AR27:AS27"/>
    <mergeCell ref="AT27:AU27"/>
    <mergeCell ref="AV27:AW27"/>
    <mergeCell ref="AX27:AY27"/>
    <mergeCell ref="AB27:AC27"/>
    <mergeCell ref="AD27:AE27"/>
    <mergeCell ref="AF27:AG27"/>
    <mergeCell ref="AH27:AI27"/>
    <mergeCell ref="AJ27:AK27"/>
    <mergeCell ref="AL27:AM27"/>
    <mergeCell ref="P27:Q27"/>
    <mergeCell ref="R27:S27"/>
    <mergeCell ref="T27:U27"/>
    <mergeCell ref="V27:W27"/>
    <mergeCell ref="L28:AW29"/>
    <mergeCell ref="D29:E29"/>
    <mergeCell ref="F29:G29"/>
    <mergeCell ref="H29:I29"/>
    <mergeCell ref="J29:K29"/>
    <mergeCell ref="BB26:BC26"/>
    <mergeCell ref="BD26:BE26"/>
    <mergeCell ref="BF26:BG26"/>
    <mergeCell ref="BH26:BI26"/>
    <mergeCell ref="AV26:AW26"/>
    <mergeCell ref="AX26:AY26"/>
    <mergeCell ref="AZ26:BA26"/>
    <mergeCell ref="L25:AW25"/>
    <mergeCell ref="D27:E27"/>
    <mergeCell ref="F27:G27"/>
    <mergeCell ref="H27:I27"/>
    <mergeCell ref="J27:K27"/>
    <mergeCell ref="L27:M27"/>
    <mergeCell ref="N27:O27"/>
    <mergeCell ref="AP26:AQ26"/>
    <mergeCell ref="AR26:AS26"/>
    <mergeCell ref="AT26:AU26"/>
    <mergeCell ref="X27:Y27"/>
    <mergeCell ref="Z27:AA27"/>
    <mergeCell ref="AZ27:BA27"/>
    <mergeCell ref="BB27:BC27"/>
    <mergeCell ref="BD27:BE27"/>
    <mergeCell ref="BF27:BG27"/>
    <mergeCell ref="BH27:BI27"/>
    <mergeCell ref="B25:I25"/>
    <mergeCell ref="J25:K25"/>
    <mergeCell ref="D26:E26"/>
    <mergeCell ref="F26:G26"/>
    <mergeCell ref="H26:I26"/>
    <mergeCell ref="J26:K26"/>
    <mergeCell ref="L26:AK26"/>
    <mergeCell ref="AL26:AM26"/>
    <mergeCell ref="AN26:AO26"/>
    <mergeCell ref="AV23:AW23"/>
    <mergeCell ref="Z23:AA23"/>
    <mergeCell ref="AX24:AY24"/>
    <mergeCell ref="AZ24:BA24"/>
    <mergeCell ref="BB24:BC24"/>
    <mergeCell ref="BD24:BE24"/>
    <mergeCell ref="BF24:BG24"/>
    <mergeCell ref="BH24:BI24"/>
    <mergeCell ref="AL24:AM24"/>
    <mergeCell ref="AN24:AO24"/>
    <mergeCell ref="AP24:AQ24"/>
    <mergeCell ref="AR24:AS24"/>
    <mergeCell ref="AT24:AU24"/>
    <mergeCell ref="AV24:AW24"/>
    <mergeCell ref="BH23:BI23"/>
    <mergeCell ref="AX23:AY23"/>
    <mergeCell ref="D24:E24"/>
    <mergeCell ref="F24:G24"/>
    <mergeCell ref="H24:I24"/>
    <mergeCell ref="J24:K24"/>
    <mergeCell ref="L24:M24"/>
    <mergeCell ref="AN23:AO23"/>
    <mergeCell ref="AP23:AQ23"/>
    <mergeCell ref="AR23:AS23"/>
    <mergeCell ref="AT23:AU23"/>
    <mergeCell ref="Z24:AA24"/>
    <mergeCell ref="AB24:AC24"/>
    <mergeCell ref="AD24:AE24"/>
    <mergeCell ref="AF24:AG24"/>
    <mergeCell ref="AH24:AI24"/>
    <mergeCell ref="AJ24:AK24"/>
    <mergeCell ref="N24:O24"/>
    <mergeCell ref="P24:Q24"/>
    <mergeCell ref="R24:S24"/>
    <mergeCell ref="T24:U24"/>
    <mergeCell ref="V24:W24"/>
    <mergeCell ref="X24:Y24"/>
    <mergeCell ref="AB23:AC23"/>
    <mergeCell ref="BI21:BJ21"/>
    <mergeCell ref="B22:I22"/>
    <mergeCell ref="J22:K22"/>
    <mergeCell ref="D23:E23"/>
    <mergeCell ref="F23:G23"/>
    <mergeCell ref="H23:I23"/>
    <mergeCell ref="J23:K23"/>
    <mergeCell ref="L23:M23"/>
    <mergeCell ref="N23:O23"/>
    <mergeCell ref="AW21:AX21"/>
    <mergeCell ref="AY21:AZ21"/>
    <mergeCell ref="BA21:BB21"/>
    <mergeCell ref="BC21:BD21"/>
    <mergeCell ref="BE21:BF21"/>
    <mergeCell ref="BG21:BH21"/>
    <mergeCell ref="AK21:AL21"/>
    <mergeCell ref="AM21:AN21"/>
    <mergeCell ref="AO21:AP21"/>
    <mergeCell ref="AQ21:AR21"/>
    <mergeCell ref="AZ23:BA23"/>
    <mergeCell ref="BB23:BC23"/>
    <mergeCell ref="AI21:AJ21"/>
    <mergeCell ref="BD23:BE23"/>
    <mergeCell ref="BF23:BG23"/>
    <mergeCell ref="M21:N21"/>
    <mergeCell ref="O21:P21"/>
    <mergeCell ref="Q21:R21"/>
    <mergeCell ref="S21:T21"/>
    <mergeCell ref="U21:V21"/>
    <mergeCell ref="W21:X21"/>
    <mergeCell ref="T23:U23"/>
    <mergeCell ref="V23:W23"/>
    <mergeCell ref="X23:Y23"/>
    <mergeCell ref="Q22:AU22"/>
    <mergeCell ref="L22:P22"/>
    <mergeCell ref="AD23:AE23"/>
    <mergeCell ref="AF23:AG23"/>
    <mergeCell ref="AH23:AI23"/>
    <mergeCell ref="AJ23:AK23"/>
    <mergeCell ref="AL23:AM23"/>
    <mergeCell ref="P23:Q23"/>
    <mergeCell ref="R23:S23"/>
    <mergeCell ref="C21:D21"/>
    <mergeCell ref="E21:F21"/>
    <mergeCell ref="G21:H21"/>
    <mergeCell ref="I21:J21"/>
    <mergeCell ref="K21:L21"/>
    <mergeCell ref="AQ16:AR20"/>
    <mergeCell ref="AS16:AT20"/>
    <mergeCell ref="AU16:AV20"/>
    <mergeCell ref="AW16:AX20"/>
    <mergeCell ref="AE16:AF20"/>
    <mergeCell ref="AG16:AH20"/>
    <mergeCell ref="AI16:AJ20"/>
    <mergeCell ref="AK16:AL20"/>
    <mergeCell ref="AM16:AN20"/>
    <mergeCell ref="AO16:AP20"/>
    <mergeCell ref="S16:T20"/>
    <mergeCell ref="U16:V20"/>
    <mergeCell ref="AS21:AT21"/>
    <mergeCell ref="AU21:AV21"/>
    <mergeCell ref="Y21:Z21"/>
    <mergeCell ref="AA21:AB21"/>
    <mergeCell ref="AC21:AD21"/>
    <mergeCell ref="AE21:AF21"/>
    <mergeCell ref="AG21:AH21"/>
    <mergeCell ref="BC16:BD20"/>
    <mergeCell ref="BE16:BF20"/>
    <mergeCell ref="BG16:BH20"/>
    <mergeCell ref="BI16:BJ20"/>
    <mergeCell ref="BK16:BK20"/>
    <mergeCell ref="AY16:AZ20"/>
    <mergeCell ref="BA16:BB20"/>
    <mergeCell ref="C15:D15"/>
    <mergeCell ref="E15:F15"/>
    <mergeCell ref="G15:H15"/>
    <mergeCell ref="W16:X20"/>
    <mergeCell ref="Y16:Z20"/>
    <mergeCell ref="AA16:AB20"/>
    <mergeCell ref="AC16:AD20"/>
    <mergeCell ref="I15:J15"/>
    <mergeCell ref="B16:B20"/>
    <mergeCell ref="C16:D20"/>
    <mergeCell ref="E16:F20"/>
    <mergeCell ref="G16:H20"/>
    <mergeCell ref="I16:J20"/>
    <mergeCell ref="K16:L20"/>
    <mergeCell ref="M16:N20"/>
    <mergeCell ref="O16:P20"/>
    <mergeCell ref="Q16:R20"/>
    <mergeCell ref="AA14:AB14"/>
    <mergeCell ref="Q14:R14"/>
    <mergeCell ref="S14:T14"/>
    <mergeCell ref="L15:AW15"/>
    <mergeCell ref="B13:J13"/>
    <mergeCell ref="C14:D14"/>
    <mergeCell ref="E14:F14"/>
    <mergeCell ref="G14:H14"/>
    <mergeCell ref="I14:J14"/>
    <mergeCell ref="K14:L14"/>
    <mergeCell ref="M14:N14"/>
    <mergeCell ref="O14:P14"/>
    <mergeCell ref="L13:AW13"/>
    <mergeCell ref="AO14:AP14"/>
    <mergeCell ref="AQ14:AR14"/>
    <mergeCell ref="AS14:AT14"/>
    <mergeCell ref="AU14:AV14"/>
    <mergeCell ref="AC14:AD14"/>
    <mergeCell ref="AE14:AF14"/>
    <mergeCell ref="AG14:AH14"/>
    <mergeCell ref="AI14:AJ14"/>
    <mergeCell ref="AK14:AL14"/>
    <mergeCell ref="AM14:AN14"/>
    <mergeCell ref="BI12:BK12"/>
    <mergeCell ref="BA14:BB14"/>
    <mergeCell ref="AW14:AX14"/>
    <mergeCell ref="AY14:AZ14"/>
    <mergeCell ref="BC14:BD14"/>
    <mergeCell ref="BE14:BF14"/>
    <mergeCell ref="BG14:BH14"/>
    <mergeCell ref="BI14:BJ14"/>
    <mergeCell ref="S12:T12"/>
    <mergeCell ref="U12:V12"/>
    <mergeCell ref="W12:X12"/>
    <mergeCell ref="Y12:Z12"/>
    <mergeCell ref="AY12:AZ12"/>
    <mergeCell ref="BA12:BB12"/>
    <mergeCell ref="BC12:BD12"/>
    <mergeCell ref="BE12:BF12"/>
    <mergeCell ref="AO12:AP12"/>
    <mergeCell ref="AQ12:AR12"/>
    <mergeCell ref="AS12:AT12"/>
    <mergeCell ref="AU12:AV12"/>
    <mergeCell ref="AW12:AX12"/>
    <mergeCell ref="U14:V14"/>
    <mergeCell ref="W14:X14"/>
    <mergeCell ref="Y14:Z14"/>
    <mergeCell ref="B9:D10"/>
    <mergeCell ref="E9:G10"/>
    <mergeCell ref="BK9:BK10"/>
    <mergeCell ref="C11:D11"/>
    <mergeCell ref="E11:F11"/>
    <mergeCell ref="G11:H11"/>
    <mergeCell ref="I11:J11"/>
    <mergeCell ref="K11:L11"/>
    <mergeCell ref="M11:BF11"/>
    <mergeCell ref="BG11:BH11"/>
    <mergeCell ref="BI11:BK11"/>
    <mergeCell ref="H9:I10"/>
    <mergeCell ref="J9:K10"/>
    <mergeCell ref="U8:V8"/>
    <mergeCell ref="W8:X8"/>
    <mergeCell ref="AU8:AV8"/>
    <mergeCell ref="AW8:AX8"/>
    <mergeCell ref="L9:AW9"/>
    <mergeCell ref="L10:AW10"/>
    <mergeCell ref="C12:D12"/>
    <mergeCell ref="Q12:R12"/>
    <mergeCell ref="BG12:BH12"/>
    <mergeCell ref="E12:F12"/>
    <mergeCell ref="G12:H12"/>
    <mergeCell ref="I12:J12"/>
    <mergeCell ref="K12:L12"/>
    <mergeCell ref="M12:N12"/>
    <mergeCell ref="AA12:AB12"/>
    <mergeCell ref="AC12:AD12"/>
    <mergeCell ref="AE12:AF12"/>
    <mergeCell ref="AG12:AH12"/>
    <mergeCell ref="AI12:AJ12"/>
    <mergeCell ref="AK12:AL12"/>
    <mergeCell ref="O12:P12"/>
    <mergeCell ref="AA8:AB8"/>
    <mergeCell ref="AC8:AD8"/>
    <mergeCell ref="AM12:AN12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AW5:AX7"/>
    <mergeCell ref="AK5:AL7"/>
    <mergeCell ref="AM5:AN7"/>
    <mergeCell ref="AO5:AP7"/>
    <mergeCell ref="AQ5:AR7"/>
    <mergeCell ref="AS5:AT7"/>
    <mergeCell ref="Y8:Z8"/>
    <mergeCell ref="AE8:AF8"/>
    <mergeCell ref="AG8:AH8"/>
    <mergeCell ref="AI8:AJ8"/>
    <mergeCell ref="AK8:AL8"/>
    <mergeCell ref="AM8:AN8"/>
    <mergeCell ref="AO8:AP8"/>
    <mergeCell ref="AQ8:AR8"/>
    <mergeCell ref="AS8:AT8"/>
    <mergeCell ref="B5:B7"/>
    <mergeCell ref="C5:D7"/>
    <mergeCell ref="E5:F7"/>
    <mergeCell ref="G5:H7"/>
    <mergeCell ref="I5:J7"/>
    <mergeCell ref="K5:L7"/>
    <mergeCell ref="AQ4:AR4"/>
    <mergeCell ref="AS4:AT4"/>
    <mergeCell ref="AU4:AV4"/>
    <mergeCell ref="AE4:AF4"/>
    <mergeCell ref="AG4:AH4"/>
    <mergeCell ref="AI4:AJ4"/>
    <mergeCell ref="AK4:AL4"/>
    <mergeCell ref="AM4:AN4"/>
    <mergeCell ref="AO4:AP4"/>
    <mergeCell ref="S4:T4"/>
    <mergeCell ref="U4:V4"/>
    <mergeCell ref="AU5:AV7"/>
    <mergeCell ref="Y5:Z7"/>
    <mergeCell ref="AA5:AB7"/>
    <mergeCell ref="AC5:AD7"/>
    <mergeCell ref="AE5:AF7"/>
    <mergeCell ref="AG5:AH7"/>
    <mergeCell ref="AI5:AJ7"/>
    <mergeCell ref="C4:D4"/>
    <mergeCell ref="E4:F4"/>
    <mergeCell ref="G4:H4"/>
    <mergeCell ref="I4:J4"/>
    <mergeCell ref="K4:L4"/>
    <mergeCell ref="M4:N4"/>
    <mergeCell ref="O4:P4"/>
    <mergeCell ref="Q4:R4"/>
    <mergeCell ref="BC4:BD4"/>
    <mergeCell ref="AW4:AX4"/>
    <mergeCell ref="AY4:AZ4"/>
    <mergeCell ref="BA4:BB4"/>
    <mergeCell ref="W4:X4"/>
    <mergeCell ref="Y4:Z4"/>
    <mergeCell ref="AA4:AB4"/>
    <mergeCell ref="AC4:AD4"/>
    <mergeCell ref="BI8:BJ8"/>
    <mergeCell ref="BA8:BB8"/>
    <mergeCell ref="BG8:BH8"/>
    <mergeCell ref="H2:AX3"/>
    <mergeCell ref="BK2:BK3"/>
    <mergeCell ref="BE4:BF4"/>
    <mergeCell ref="BG4:BH4"/>
    <mergeCell ref="BI4:BJ4"/>
    <mergeCell ref="M5:N7"/>
    <mergeCell ref="O5:P7"/>
    <mergeCell ref="Q5:R7"/>
    <mergeCell ref="S5:T7"/>
    <mergeCell ref="U5:V7"/>
    <mergeCell ref="W5:X7"/>
    <mergeCell ref="BI5:BJ7"/>
    <mergeCell ref="BK5:BK7"/>
    <mergeCell ref="AY5:AZ7"/>
    <mergeCell ref="BA5:BB7"/>
    <mergeCell ref="BC5:BD7"/>
    <mergeCell ref="BE5:BF7"/>
    <mergeCell ref="BG5:BH7"/>
    <mergeCell ref="BC8:BD8"/>
    <mergeCell ref="BE8:BF8"/>
    <mergeCell ref="AY8:AZ8"/>
  </mergeCells>
  <conditionalFormatting sqref="L10:AW10">
    <cfRule type="colorScale" priority="1">
      <colorScale>
        <cfvo type="min"/>
        <cfvo type="max"/>
        <color rgb="FFFF7128"/>
        <color rgb="FFFFEF9C"/>
      </colorScale>
    </cfRule>
  </conditionalFormatting>
  <dataValidations count="1">
    <dataValidation type="list" allowBlank="1" showInputMessage="1" showErrorMessage="1" sqref="B9:D10" xr:uid="{89C5FF67-5260-4949-B5AC-2030459DEDFD}">
      <formula1>$A$9:$A$13</formula1>
    </dataValidation>
  </dataValidations>
  <pageMargins left="0.98425196850393704" right="0.98425196850393704" top="1.0629921259842521" bottom="1.1023622047244095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5"/>
  <sheetViews>
    <sheetView view="pageBreakPreview" zoomScaleNormal="100" zoomScaleSheetLayoutView="100" workbookViewId="0">
      <selection sqref="A1:B1"/>
    </sheetView>
  </sheetViews>
  <sheetFormatPr defaultRowHeight="15"/>
  <cols>
    <col min="1" max="1" width="6.7109375" style="104" customWidth="1"/>
    <col min="2" max="2" width="104" style="104" customWidth="1"/>
    <col min="3" max="256" width="9.140625" style="104"/>
    <col min="257" max="257" width="131.7109375" style="104" customWidth="1"/>
    <col min="258" max="512" width="9.140625" style="104"/>
    <col min="513" max="513" width="131.7109375" style="104" customWidth="1"/>
    <col min="514" max="768" width="9.140625" style="104"/>
    <col min="769" max="769" width="131.7109375" style="104" customWidth="1"/>
    <col min="770" max="1024" width="9.140625" style="104"/>
    <col min="1025" max="1025" width="131.7109375" style="104" customWidth="1"/>
    <col min="1026" max="1280" width="9.140625" style="104"/>
    <col min="1281" max="1281" width="131.7109375" style="104" customWidth="1"/>
    <col min="1282" max="1536" width="9.140625" style="104"/>
    <col min="1537" max="1537" width="131.7109375" style="104" customWidth="1"/>
    <col min="1538" max="1792" width="9.140625" style="104"/>
    <col min="1793" max="1793" width="131.7109375" style="104" customWidth="1"/>
    <col min="1794" max="2048" width="9.140625" style="104"/>
    <col min="2049" max="2049" width="131.7109375" style="104" customWidth="1"/>
    <col min="2050" max="2304" width="9.140625" style="104"/>
    <col min="2305" max="2305" width="131.7109375" style="104" customWidth="1"/>
    <col min="2306" max="2560" width="9.140625" style="104"/>
    <col min="2561" max="2561" width="131.7109375" style="104" customWidth="1"/>
    <col min="2562" max="2816" width="9.140625" style="104"/>
    <col min="2817" max="2817" width="131.7109375" style="104" customWidth="1"/>
    <col min="2818" max="3072" width="9.140625" style="104"/>
    <col min="3073" max="3073" width="131.7109375" style="104" customWidth="1"/>
    <col min="3074" max="3328" width="9.140625" style="104"/>
    <col min="3329" max="3329" width="131.7109375" style="104" customWidth="1"/>
    <col min="3330" max="3584" width="9.140625" style="104"/>
    <col min="3585" max="3585" width="131.7109375" style="104" customWidth="1"/>
    <col min="3586" max="3840" width="9.140625" style="104"/>
    <col min="3841" max="3841" width="131.7109375" style="104" customWidth="1"/>
    <col min="3842" max="4096" width="9.140625" style="104"/>
    <col min="4097" max="4097" width="131.7109375" style="104" customWidth="1"/>
    <col min="4098" max="4352" width="9.140625" style="104"/>
    <col min="4353" max="4353" width="131.7109375" style="104" customWidth="1"/>
    <col min="4354" max="4608" width="9.140625" style="104"/>
    <col min="4609" max="4609" width="131.7109375" style="104" customWidth="1"/>
    <col min="4610" max="4864" width="9.140625" style="104"/>
    <col min="4865" max="4865" width="131.7109375" style="104" customWidth="1"/>
    <col min="4866" max="5120" width="9.140625" style="104"/>
    <col min="5121" max="5121" width="131.7109375" style="104" customWidth="1"/>
    <col min="5122" max="5376" width="9.140625" style="104"/>
    <col min="5377" max="5377" width="131.7109375" style="104" customWidth="1"/>
    <col min="5378" max="5632" width="9.140625" style="104"/>
    <col min="5633" max="5633" width="131.7109375" style="104" customWidth="1"/>
    <col min="5634" max="5888" width="9.140625" style="104"/>
    <col min="5889" max="5889" width="131.7109375" style="104" customWidth="1"/>
    <col min="5890" max="6144" width="9.140625" style="104"/>
    <col min="6145" max="6145" width="131.7109375" style="104" customWidth="1"/>
    <col min="6146" max="6400" width="9.140625" style="104"/>
    <col min="6401" max="6401" width="131.7109375" style="104" customWidth="1"/>
    <col min="6402" max="6656" width="9.140625" style="104"/>
    <col min="6657" max="6657" width="131.7109375" style="104" customWidth="1"/>
    <col min="6658" max="6912" width="9.140625" style="104"/>
    <col min="6913" max="6913" width="131.7109375" style="104" customWidth="1"/>
    <col min="6914" max="7168" width="9.140625" style="104"/>
    <col min="7169" max="7169" width="131.7109375" style="104" customWidth="1"/>
    <col min="7170" max="7424" width="9.140625" style="104"/>
    <col min="7425" max="7425" width="131.7109375" style="104" customWidth="1"/>
    <col min="7426" max="7680" width="9.140625" style="104"/>
    <col min="7681" max="7681" width="131.7109375" style="104" customWidth="1"/>
    <col min="7682" max="7936" width="9.140625" style="104"/>
    <col min="7937" max="7937" width="131.7109375" style="104" customWidth="1"/>
    <col min="7938" max="8192" width="9.140625" style="104"/>
    <col min="8193" max="8193" width="131.7109375" style="104" customWidth="1"/>
    <col min="8194" max="8448" width="9.140625" style="104"/>
    <col min="8449" max="8449" width="131.7109375" style="104" customWidth="1"/>
    <col min="8450" max="8704" width="9.140625" style="104"/>
    <col min="8705" max="8705" width="131.7109375" style="104" customWidth="1"/>
    <col min="8706" max="8960" width="9.140625" style="104"/>
    <col min="8961" max="8961" width="131.7109375" style="104" customWidth="1"/>
    <col min="8962" max="9216" width="9.140625" style="104"/>
    <col min="9217" max="9217" width="131.7109375" style="104" customWidth="1"/>
    <col min="9218" max="9472" width="9.140625" style="104"/>
    <col min="9473" max="9473" width="131.7109375" style="104" customWidth="1"/>
    <col min="9474" max="9728" width="9.140625" style="104"/>
    <col min="9729" max="9729" width="131.7109375" style="104" customWidth="1"/>
    <col min="9730" max="9984" width="9.140625" style="104"/>
    <col min="9985" max="9985" width="131.7109375" style="104" customWidth="1"/>
    <col min="9986" max="10240" width="9.140625" style="104"/>
    <col min="10241" max="10241" width="131.7109375" style="104" customWidth="1"/>
    <col min="10242" max="10496" width="9.140625" style="104"/>
    <col min="10497" max="10497" width="131.7109375" style="104" customWidth="1"/>
    <col min="10498" max="10752" width="9.140625" style="104"/>
    <col min="10753" max="10753" width="131.7109375" style="104" customWidth="1"/>
    <col min="10754" max="11008" width="9.140625" style="104"/>
    <col min="11009" max="11009" width="131.7109375" style="104" customWidth="1"/>
    <col min="11010" max="11264" width="9.140625" style="104"/>
    <col min="11265" max="11265" width="131.7109375" style="104" customWidth="1"/>
    <col min="11266" max="11520" width="9.140625" style="104"/>
    <col min="11521" max="11521" width="131.7109375" style="104" customWidth="1"/>
    <col min="11522" max="11776" width="9.140625" style="104"/>
    <col min="11777" max="11777" width="131.7109375" style="104" customWidth="1"/>
    <col min="11778" max="12032" width="9.140625" style="104"/>
    <col min="12033" max="12033" width="131.7109375" style="104" customWidth="1"/>
    <col min="12034" max="12288" width="9.140625" style="104"/>
    <col min="12289" max="12289" width="131.7109375" style="104" customWidth="1"/>
    <col min="12290" max="12544" width="9.140625" style="104"/>
    <col min="12545" max="12545" width="131.7109375" style="104" customWidth="1"/>
    <col min="12546" max="12800" width="9.140625" style="104"/>
    <col min="12801" max="12801" width="131.7109375" style="104" customWidth="1"/>
    <col min="12802" max="13056" width="9.140625" style="104"/>
    <col min="13057" max="13057" width="131.7109375" style="104" customWidth="1"/>
    <col min="13058" max="13312" width="9.140625" style="104"/>
    <col min="13313" max="13313" width="131.7109375" style="104" customWidth="1"/>
    <col min="13314" max="13568" width="9.140625" style="104"/>
    <col min="13569" max="13569" width="131.7109375" style="104" customWidth="1"/>
    <col min="13570" max="13824" width="9.140625" style="104"/>
    <col min="13825" max="13825" width="131.7109375" style="104" customWidth="1"/>
    <col min="13826" max="14080" width="9.140625" style="104"/>
    <col min="14081" max="14081" width="131.7109375" style="104" customWidth="1"/>
    <col min="14082" max="14336" width="9.140625" style="104"/>
    <col min="14337" max="14337" width="131.7109375" style="104" customWidth="1"/>
    <col min="14338" max="14592" width="9.140625" style="104"/>
    <col min="14593" max="14593" width="131.7109375" style="104" customWidth="1"/>
    <col min="14594" max="14848" width="9.140625" style="104"/>
    <col min="14849" max="14849" width="131.7109375" style="104" customWidth="1"/>
    <col min="14850" max="15104" width="9.140625" style="104"/>
    <col min="15105" max="15105" width="131.7109375" style="104" customWidth="1"/>
    <col min="15106" max="15360" width="9.140625" style="104"/>
    <col min="15361" max="15361" width="131.7109375" style="104" customWidth="1"/>
    <col min="15362" max="15616" width="9.140625" style="104"/>
    <col min="15617" max="15617" width="131.7109375" style="104" customWidth="1"/>
    <col min="15618" max="15872" width="9.140625" style="104"/>
    <col min="15873" max="15873" width="131.7109375" style="104" customWidth="1"/>
    <col min="15874" max="16128" width="9.140625" style="104"/>
    <col min="16129" max="16129" width="131.7109375" style="104" customWidth="1"/>
    <col min="16130" max="16384" width="9.140625" style="104"/>
  </cols>
  <sheetData>
    <row r="1" spans="1:2" ht="29.25" customHeight="1">
      <c r="A1" s="144" t="s">
        <v>39</v>
      </c>
      <c r="B1" s="144"/>
    </row>
    <row r="2" spans="1:2" ht="42.75" customHeight="1">
      <c r="A2" s="116" t="s">
        <v>55</v>
      </c>
      <c r="B2" s="116" t="s">
        <v>56</v>
      </c>
    </row>
    <row r="3" spans="1:2" ht="15" customHeight="1">
      <c r="A3" s="117"/>
      <c r="B3" s="103"/>
    </row>
    <row r="4" spans="1:2" s="118" customFormat="1" ht="14.25">
      <c r="A4" s="116" t="s">
        <v>57</v>
      </c>
      <c r="B4" s="116" t="s">
        <v>58</v>
      </c>
    </row>
    <row r="5" spans="1:2" s="118" customFormat="1" ht="14.25">
      <c r="A5" s="116"/>
      <c r="B5" s="116"/>
    </row>
    <row r="6" spans="1:2" s="118" customFormat="1" ht="28.5" customHeight="1">
      <c r="A6" s="119" t="s">
        <v>59</v>
      </c>
      <c r="B6" s="120" t="s">
        <v>60</v>
      </c>
    </row>
    <row r="7" spans="1:2" s="118" customFormat="1" ht="14.25">
      <c r="A7" s="119"/>
      <c r="B7" s="120"/>
    </row>
    <row r="8" spans="1:2" s="118" customFormat="1" ht="28.5">
      <c r="A8" s="119" t="s">
        <v>61</v>
      </c>
      <c r="B8" s="120" t="s">
        <v>62</v>
      </c>
    </row>
    <row r="9" spans="1:2" s="118" customFormat="1" ht="14.25">
      <c r="A9" s="119"/>
      <c r="B9" s="120"/>
    </row>
    <row r="10" spans="1:2" s="118" customFormat="1" ht="14.25">
      <c r="A10" s="119" t="s">
        <v>63</v>
      </c>
      <c r="B10" s="120" t="s">
        <v>64</v>
      </c>
    </row>
    <row r="11" spans="1:2" s="118" customFormat="1" ht="14.25">
      <c r="A11" s="119"/>
      <c r="B11" s="120"/>
    </row>
    <row r="12" spans="1:2" s="118" customFormat="1" ht="85.5">
      <c r="A12" s="119" t="s">
        <v>65</v>
      </c>
      <c r="B12" s="120" t="s">
        <v>66</v>
      </c>
    </row>
    <row r="13" spans="1:2" s="118" customFormat="1" ht="14.25">
      <c r="A13" s="119"/>
      <c r="B13" s="120"/>
    </row>
    <row r="14" spans="1:2" s="118" customFormat="1" ht="28.5">
      <c r="A14" s="119" t="s">
        <v>67</v>
      </c>
      <c r="B14" s="120" t="s">
        <v>68</v>
      </c>
    </row>
    <row r="15" spans="1:2" s="118" customFormat="1" ht="14.25">
      <c r="A15" s="119"/>
      <c r="B15" s="120"/>
    </row>
    <row r="16" spans="1:2" s="118" customFormat="1" ht="14.25">
      <c r="A16" s="119" t="s">
        <v>69</v>
      </c>
      <c r="B16" s="120" t="s">
        <v>70</v>
      </c>
    </row>
    <row r="17" spans="1:2" s="118" customFormat="1" ht="14.25">
      <c r="A17" s="119"/>
      <c r="B17" s="120"/>
    </row>
    <row r="18" spans="1:2" s="118" customFormat="1" ht="42.75">
      <c r="A18" s="119" t="s">
        <v>71</v>
      </c>
      <c r="B18" s="120" t="s">
        <v>72</v>
      </c>
    </row>
    <row r="19" spans="1:2" s="118" customFormat="1" ht="14.25">
      <c r="A19" s="119"/>
      <c r="B19" s="120"/>
    </row>
    <row r="20" spans="1:2" s="118" customFormat="1" ht="42.75">
      <c r="A20" s="119" t="s">
        <v>73</v>
      </c>
      <c r="B20" s="120" t="s">
        <v>74</v>
      </c>
    </row>
    <row r="21" spans="1:2" s="118" customFormat="1" ht="14.25">
      <c r="A21" s="119"/>
      <c r="B21" s="120"/>
    </row>
    <row r="22" spans="1:2" s="118" customFormat="1" ht="28.5" customHeight="1">
      <c r="A22" s="119" t="s">
        <v>75</v>
      </c>
      <c r="B22" s="120" t="s">
        <v>76</v>
      </c>
    </row>
    <row r="23" spans="1:2" s="118" customFormat="1" ht="14.25">
      <c r="A23" s="119"/>
      <c r="B23" s="120"/>
    </row>
    <row r="24" spans="1:2" s="118" customFormat="1" ht="27.75" customHeight="1">
      <c r="A24" s="119" t="s">
        <v>77</v>
      </c>
      <c r="B24" s="120" t="s">
        <v>78</v>
      </c>
    </row>
    <row r="25" spans="1:2" s="118" customFormat="1" ht="14.25">
      <c r="A25" s="119"/>
      <c r="B25" s="120"/>
    </row>
    <row r="26" spans="1:2" s="118" customFormat="1" ht="28.5">
      <c r="A26" s="119" t="s">
        <v>79</v>
      </c>
      <c r="B26" s="120" t="s">
        <v>80</v>
      </c>
    </row>
    <row r="27" spans="1:2" s="118" customFormat="1" ht="14.25">
      <c r="A27" s="121"/>
    </row>
    <row r="28" spans="1:2" s="118" customFormat="1" ht="14.25"/>
    <row r="29" spans="1:2" s="118" customFormat="1" ht="14.25"/>
    <row r="30" spans="1:2" s="118" customFormat="1" ht="14.25"/>
    <row r="31" spans="1:2" s="118" customFormat="1" ht="14.25"/>
    <row r="32" spans="1:2" s="118" customFormat="1" ht="14.25"/>
    <row r="33" s="118" customFormat="1" ht="14.25"/>
    <row r="34" s="118" customFormat="1" ht="14.25"/>
    <row r="35" s="118" customFormat="1" ht="14.25"/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">
    <tabColor theme="5" tint="0.39997558519241921"/>
    <pageSetUpPr fitToPage="1"/>
  </sheetPr>
  <dimension ref="B1:K36"/>
  <sheetViews>
    <sheetView view="pageBreakPreview" zoomScaleNormal="100" zoomScaleSheetLayoutView="100" workbookViewId="0">
      <selection activeCell="G14" sqref="G14"/>
    </sheetView>
  </sheetViews>
  <sheetFormatPr defaultRowHeight="12.75"/>
  <cols>
    <col min="1" max="1" width="2.42578125" customWidth="1"/>
    <col min="2" max="2" width="4.5703125" customWidth="1"/>
    <col min="3" max="3" width="4.28515625" customWidth="1"/>
    <col min="4" max="4" width="48.140625" customWidth="1"/>
    <col min="5" max="5" width="5.5703125" customWidth="1"/>
    <col min="6" max="6" width="8.42578125" customWidth="1"/>
    <col min="7" max="7" width="19.28515625" customWidth="1"/>
    <col min="8" max="8" width="12.28515625" customWidth="1"/>
    <col min="9" max="9" width="14.7109375" customWidth="1"/>
    <col min="10" max="10" width="12.85546875" customWidth="1"/>
  </cols>
  <sheetData>
    <row r="1" spans="2:11" ht="6" customHeight="1">
      <c r="K1" s="35"/>
    </row>
    <row r="2" spans="2:11" ht="6.75" customHeight="1">
      <c r="B2" s="1"/>
      <c r="C2" s="1"/>
      <c r="D2" s="1"/>
      <c r="E2" s="1"/>
      <c r="F2" s="12"/>
      <c r="G2" s="13"/>
      <c r="H2" s="9"/>
      <c r="I2" s="40"/>
      <c r="J2" s="40"/>
      <c r="K2" s="35"/>
    </row>
    <row r="3" spans="2:11" ht="12.75" customHeight="1">
      <c r="B3" s="82" t="s">
        <v>13</v>
      </c>
      <c r="C3" s="31"/>
      <c r="D3" s="157" t="s">
        <v>95</v>
      </c>
      <c r="E3" s="157"/>
      <c r="F3" s="157"/>
      <c r="G3" s="157"/>
      <c r="H3" s="9"/>
      <c r="I3" s="41"/>
      <c r="J3" s="41"/>
      <c r="K3" s="42"/>
    </row>
    <row r="4" spans="2:11" ht="25.5" customHeight="1">
      <c r="B4" s="82" t="s">
        <v>27</v>
      </c>
      <c r="C4" s="31"/>
      <c r="D4" s="160" t="str">
        <f>Titulka!$L$28</f>
        <v>Město Krnov, Hlavní náměstí 96/1
Krnov 794 01</v>
      </c>
      <c r="E4" s="160"/>
      <c r="F4" s="34"/>
      <c r="G4" s="77"/>
      <c r="H4" s="9"/>
    </row>
    <row r="5" spans="2:11" ht="38.25" customHeight="1">
      <c r="B5" s="82" t="s">
        <v>2</v>
      </c>
      <c r="C5" s="31"/>
      <c r="D5" s="97" t="str">
        <f>Titulka!$H$2</f>
        <v>VÝMĚNA STŘEŠNÍHO PLÁŠTĚ MŠ SLUNEČNICE ALBRECHTICKÁ 1702/5, KRNOV</v>
      </c>
      <c r="E5" s="34"/>
      <c r="F5" s="34"/>
      <c r="G5" s="34"/>
      <c r="H5" s="9"/>
    </row>
    <row r="6" spans="2:11" ht="12.75" customHeight="1">
      <c r="B6" s="82" t="s">
        <v>16</v>
      </c>
      <c r="C6" s="31"/>
      <c r="D6" s="161" t="s">
        <v>54</v>
      </c>
      <c r="E6" s="157"/>
      <c r="F6" s="157"/>
      <c r="G6" s="77"/>
      <c r="H6" s="9"/>
    </row>
    <row r="7" spans="2:11" ht="6.75" customHeight="1">
      <c r="B7" s="63"/>
      <c r="C7" s="2"/>
      <c r="D7" s="16"/>
      <c r="E7" s="1"/>
      <c r="F7" s="1"/>
      <c r="G7" s="12"/>
      <c r="H7" s="9"/>
      <c r="I7" s="35"/>
      <c r="J7" s="35"/>
    </row>
    <row r="8" spans="2:11" ht="9" customHeight="1">
      <c r="B8" s="63"/>
    </row>
    <row r="9" spans="2:11" ht="36" customHeight="1">
      <c r="B9" s="158" t="s">
        <v>15</v>
      </c>
      <c r="C9" s="159"/>
      <c r="D9" s="62" t="s">
        <v>3</v>
      </c>
      <c r="E9" s="62" t="s">
        <v>4</v>
      </c>
      <c r="F9" s="64" t="s">
        <v>5</v>
      </c>
      <c r="G9" s="70" t="s">
        <v>23</v>
      </c>
      <c r="H9" s="43"/>
    </row>
    <row r="10" spans="2:11">
      <c r="B10" s="149"/>
      <c r="C10" s="150"/>
      <c r="D10" s="11"/>
      <c r="E10" s="5"/>
      <c r="F10" s="65"/>
      <c r="G10" s="6"/>
      <c r="H10" s="9"/>
    </row>
    <row r="11" spans="2:11">
      <c r="B11" s="149" t="s">
        <v>17</v>
      </c>
      <c r="C11" s="150"/>
      <c r="D11" s="8" t="s">
        <v>52</v>
      </c>
      <c r="E11" s="7" t="s">
        <v>9</v>
      </c>
      <c r="F11" s="66">
        <v>1</v>
      </c>
      <c r="G11" s="71">
        <f>LPS!$I$41</f>
        <v>0</v>
      </c>
      <c r="H11" s="44"/>
      <c r="I11" s="45"/>
      <c r="J11" s="45"/>
    </row>
    <row r="12" spans="2:11">
      <c r="B12" s="149"/>
      <c r="C12" s="150"/>
      <c r="D12" s="8"/>
      <c r="E12" s="7"/>
      <c r="F12" s="66"/>
      <c r="G12" s="71"/>
      <c r="H12" s="44"/>
      <c r="I12" s="45"/>
      <c r="J12" s="45"/>
    </row>
    <row r="13" spans="2:11">
      <c r="B13" s="149" t="s">
        <v>18</v>
      </c>
      <c r="C13" s="150"/>
      <c r="D13" s="8" t="s">
        <v>31</v>
      </c>
      <c r="E13" s="7" t="s">
        <v>9</v>
      </c>
      <c r="F13" s="66">
        <v>1</v>
      </c>
      <c r="G13" s="71">
        <v>0</v>
      </c>
      <c r="H13" s="44"/>
      <c r="I13" s="45"/>
      <c r="J13" s="45"/>
    </row>
    <row r="14" spans="2:11">
      <c r="B14" s="149"/>
      <c r="C14" s="150"/>
      <c r="D14" s="8"/>
      <c r="E14" s="7"/>
      <c r="F14" s="66"/>
      <c r="G14" s="71"/>
      <c r="H14" s="44"/>
      <c r="I14" s="45"/>
      <c r="J14" s="45"/>
    </row>
    <row r="15" spans="2:11">
      <c r="B15" s="149" t="s">
        <v>19</v>
      </c>
      <c r="C15" s="150"/>
      <c r="D15" s="8" t="s">
        <v>34</v>
      </c>
      <c r="E15" s="7" t="s">
        <v>9</v>
      </c>
      <c r="F15" s="66">
        <v>1</v>
      </c>
      <c r="G15" s="71">
        <f>SUM(G11:G12)*D16</f>
        <v>0</v>
      </c>
      <c r="H15" s="44"/>
      <c r="I15" s="45"/>
      <c r="J15" s="45"/>
    </row>
    <row r="16" spans="2:11">
      <c r="B16" s="149"/>
      <c r="C16" s="150"/>
      <c r="D16" s="78">
        <v>0.03</v>
      </c>
      <c r="E16" s="7"/>
      <c r="F16" s="66"/>
      <c r="G16" s="71"/>
      <c r="H16" s="44"/>
      <c r="I16" s="45"/>
      <c r="J16" s="45"/>
    </row>
    <row r="17" spans="2:10">
      <c r="B17" s="149" t="s">
        <v>20</v>
      </c>
      <c r="C17" s="150"/>
      <c r="D17" s="8" t="s">
        <v>24</v>
      </c>
      <c r="E17" s="7" t="s">
        <v>9</v>
      </c>
      <c r="F17" s="66">
        <v>1</v>
      </c>
      <c r="G17" s="71">
        <f>SUM(G11:G12)*D18</f>
        <v>0</v>
      </c>
      <c r="H17" s="44"/>
      <c r="I17" s="45"/>
      <c r="J17" s="45"/>
    </row>
    <row r="18" spans="2:10">
      <c r="B18" s="149"/>
      <c r="C18" s="150"/>
      <c r="D18" s="84">
        <v>1.4999999999999999E-2</v>
      </c>
      <c r="E18" s="7"/>
      <c r="F18" s="66"/>
      <c r="G18" s="71"/>
      <c r="H18" s="44"/>
      <c r="I18" s="45"/>
      <c r="J18" s="45"/>
    </row>
    <row r="19" spans="2:10">
      <c r="B19" s="149" t="s">
        <v>21</v>
      </c>
      <c r="C19" s="150"/>
      <c r="D19" s="47" t="s">
        <v>25</v>
      </c>
      <c r="E19" s="7" t="s">
        <v>9</v>
      </c>
      <c r="F19" s="66">
        <v>1</v>
      </c>
      <c r="G19" s="71">
        <f>SUM(G11:G12)*D20</f>
        <v>0</v>
      </c>
      <c r="H19" s="44"/>
      <c r="I19" s="45"/>
      <c r="J19" s="45"/>
    </row>
    <row r="20" spans="2:10">
      <c r="B20" s="149"/>
      <c r="C20" s="150"/>
      <c r="D20" s="78">
        <v>0.01</v>
      </c>
      <c r="E20" s="35"/>
      <c r="F20" s="66"/>
      <c r="G20" s="71"/>
      <c r="H20" s="44"/>
      <c r="I20" s="45"/>
      <c r="J20" s="45"/>
    </row>
    <row r="21" spans="2:10">
      <c r="B21" s="149" t="s">
        <v>22</v>
      </c>
      <c r="C21" s="150"/>
      <c r="D21" s="8" t="s">
        <v>26</v>
      </c>
      <c r="E21" s="7" t="s">
        <v>9</v>
      </c>
      <c r="F21" s="66">
        <v>1</v>
      </c>
      <c r="G21" s="71">
        <f>SUM(G11:G12)*D22</f>
        <v>0</v>
      </c>
      <c r="H21" s="44"/>
      <c r="I21" s="45"/>
      <c r="J21" s="45"/>
    </row>
    <row r="22" spans="2:10">
      <c r="B22" s="155"/>
      <c r="C22" s="156"/>
      <c r="D22" s="107">
        <v>0.01</v>
      </c>
      <c r="E22" s="108"/>
      <c r="F22" s="105"/>
      <c r="G22" s="106"/>
      <c r="H22" s="73"/>
    </row>
    <row r="23" spans="2:10" ht="13.5" thickBot="1">
      <c r="B23" s="151"/>
      <c r="C23" s="152"/>
      <c r="D23" s="79"/>
      <c r="E23" s="23"/>
      <c r="F23" s="69"/>
      <c r="G23" s="74"/>
      <c r="H23" s="73"/>
    </row>
    <row r="24" spans="2:10" ht="6.75" customHeight="1">
      <c r="B24" s="153"/>
      <c r="C24" s="154"/>
      <c r="D24" s="18"/>
      <c r="E24" s="19"/>
      <c r="F24" s="67"/>
      <c r="G24" s="21"/>
      <c r="H24" s="9"/>
    </row>
    <row r="25" spans="2:10">
      <c r="B25" s="149"/>
      <c r="C25" s="150"/>
      <c r="D25" s="48" t="s">
        <v>32</v>
      </c>
      <c r="E25" s="49"/>
      <c r="F25" s="68"/>
      <c r="G25" s="72">
        <f>SUM(G11:G21)</f>
        <v>0</v>
      </c>
      <c r="H25" s="46"/>
    </row>
    <row r="26" spans="2:10" ht="5.25" customHeight="1" thickBot="1">
      <c r="B26" s="145"/>
      <c r="C26" s="146"/>
      <c r="D26" s="30"/>
      <c r="E26" s="30"/>
      <c r="F26" s="38"/>
      <c r="G26" s="30"/>
      <c r="H26" s="46"/>
    </row>
    <row r="27" spans="2:10" ht="4.5" customHeight="1">
      <c r="B27" s="147"/>
      <c r="C27" s="148"/>
      <c r="D27" s="29"/>
      <c r="E27" s="29"/>
      <c r="F27" s="39"/>
      <c r="G27" s="29"/>
    </row>
    <row r="28" spans="2:10">
      <c r="B28" s="149"/>
      <c r="C28" s="150"/>
      <c r="D28" s="18" t="s">
        <v>38</v>
      </c>
      <c r="E28" s="19"/>
      <c r="F28" s="67"/>
      <c r="G28" s="71">
        <f>G25*0.21</f>
        <v>0</v>
      </c>
    </row>
    <row r="29" spans="2:10" ht="5.25" customHeight="1" thickBot="1">
      <c r="B29" s="151"/>
      <c r="C29" s="152"/>
      <c r="D29" s="22"/>
      <c r="E29" s="23"/>
      <c r="F29" s="69"/>
      <c r="G29" s="24"/>
    </row>
    <row r="30" spans="2:10" ht="3.75" customHeight="1">
      <c r="B30" s="153"/>
      <c r="C30" s="154"/>
      <c r="D30" s="18"/>
      <c r="E30" s="19"/>
      <c r="F30" s="67"/>
      <c r="G30" s="21"/>
    </row>
    <row r="31" spans="2:10" ht="13.5" customHeight="1">
      <c r="B31" s="149"/>
      <c r="C31" s="150"/>
      <c r="D31" s="48" t="s">
        <v>33</v>
      </c>
      <c r="E31" s="49"/>
      <c r="F31" s="68"/>
      <c r="G31" s="72">
        <f>SUM(G24:G28)</f>
        <v>0</v>
      </c>
    </row>
    <row r="32" spans="2:10" ht="6.75" customHeight="1" thickBot="1">
      <c r="B32" s="145"/>
      <c r="C32" s="146"/>
      <c r="D32" s="30"/>
      <c r="E32" s="30"/>
      <c r="F32" s="30"/>
      <c r="G32" s="38"/>
    </row>
    <row r="33" spans="2:6">
      <c r="B33" s="34"/>
      <c r="C33" s="34"/>
      <c r="D33" s="35"/>
      <c r="F33" s="36"/>
    </row>
    <row r="34" spans="2:6">
      <c r="B34" s="34"/>
      <c r="C34" s="75"/>
      <c r="F34" s="36"/>
    </row>
    <row r="35" spans="2:6">
      <c r="B35" s="34"/>
      <c r="C35" s="34"/>
      <c r="D35" s="35"/>
      <c r="F35" s="36"/>
    </row>
    <row r="36" spans="2:6">
      <c r="B36" s="34"/>
      <c r="C36" s="34"/>
      <c r="D36" s="35"/>
      <c r="F36" s="36"/>
    </row>
  </sheetData>
  <mergeCells count="27">
    <mergeCell ref="B13:C13"/>
    <mergeCell ref="B14:C14"/>
    <mergeCell ref="B15:C15"/>
    <mergeCell ref="B12:C12"/>
    <mergeCell ref="D3:G3"/>
    <mergeCell ref="B9:C9"/>
    <mergeCell ref="D4:E4"/>
    <mergeCell ref="B10:C10"/>
    <mergeCell ref="B11:C11"/>
    <mergeCell ref="D6:F6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31:C31"/>
    <mergeCell ref="B22:C22"/>
    <mergeCell ref="B32:C32"/>
    <mergeCell ref="B26:C26"/>
    <mergeCell ref="B27:C27"/>
    <mergeCell ref="B28:C28"/>
    <mergeCell ref="B29:C29"/>
    <mergeCell ref="B30:C30"/>
  </mergeCells>
  <phoneticPr fontId="9" type="noConversion"/>
  <pageMargins left="0.98425196850393704" right="0.47244094488188981" top="0.78740157480314965" bottom="0.27559055118110237" header="0.6692913385826772" footer="0.23622047244094491"/>
  <pageSetup paperSize="9" scale="98" orientation="portrait" r:id="rId1"/>
  <headerFooter alignWithMargins="0"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B1:I43"/>
  <sheetViews>
    <sheetView view="pageBreakPreview" zoomScaleNormal="100" zoomScaleSheetLayoutView="100" workbookViewId="0"/>
  </sheetViews>
  <sheetFormatPr defaultRowHeight="12.75"/>
  <cols>
    <col min="1" max="1" width="2.42578125" customWidth="1"/>
    <col min="2" max="2" width="4.5703125" customWidth="1"/>
    <col min="3" max="3" width="6.7109375" customWidth="1"/>
    <col min="4" max="4" width="46.42578125" customWidth="1"/>
    <col min="5" max="5" width="5.28515625" customWidth="1"/>
    <col min="6" max="6" width="11.85546875" style="61" customWidth="1"/>
    <col min="7" max="7" width="12.28515625" customWidth="1"/>
    <col min="8" max="8" width="12.42578125" customWidth="1"/>
    <col min="9" max="9" width="14" customWidth="1"/>
  </cols>
  <sheetData>
    <row r="1" spans="2:9" ht="24.75" customHeight="1">
      <c r="B1" s="80" t="s">
        <v>13</v>
      </c>
      <c r="C1" s="86"/>
      <c r="D1" s="77" t="str">
        <f>Rekapitulace!D3</f>
        <v>2023/154</v>
      </c>
      <c r="E1" s="77"/>
      <c r="F1" s="54">
        <v>0</v>
      </c>
      <c r="G1" s="77"/>
      <c r="H1" s="77"/>
      <c r="I1" s="77"/>
    </row>
    <row r="2" spans="2:9" ht="37.5" customHeight="1">
      <c r="B2" s="80" t="s">
        <v>27</v>
      </c>
      <c r="C2" s="86"/>
      <c r="D2" s="160" t="str">
        <f>Rekapitulace!D4</f>
        <v>Město Krnov, Hlavní náměstí 96/1
Krnov 794 01</v>
      </c>
      <c r="E2" s="160"/>
      <c r="F2" s="54">
        <v>0</v>
      </c>
      <c r="G2" s="77"/>
      <c r="H2" s="77"/>
      <c r="I2" s="77"/>
    </row>
    <row r="3" spans="2:9" ht="37.5" customHeight="1">
      <c r="B3" s="80" t="s">
        <v>2</v>
      </c>
      <c r="C3" s="86"/>
      <c r="D3" s="160" t="str">
        <f>Rekapitulace!D5</f>
        <v>VÝMĚNA STŘEŠNÍHO PLÁŠTĚ MŠ SLUNEČNICE ALBRECHTICKÁ 1702/5, KRNOV</v>
      </c>
      <c r="E3" s="160"/>
      <c r="F3" s="54">
        <v>0</v>
      </c>
      <c r="G3" s="77"/>
      <c r="H3" s="77"/>
      <c r="I3" s="77"/>
    </row>
    <row r="4" spans="2:9" ht="12.75" customHeight="1">
      <c r="B4" s="81" t="s">
        <v>16</v>
      </c>
      <c r="C4" s="31"/>
      <c r="D4" s="1" t="s">
        <v>52</v>
      </c>
      <c r="E4" s="1"/>
      <c r="F4" s="54">
        <v>0</v>
      </c>
      <c r="G4" s="1"/>
      <c r="H4" s="1"/>
      <c r="I4" s="1"/>
    </row>
    <row r="5" spans="2:9" ht="12.75" customHeight="1">
      <c r="B5" s="2"/>
      <c r="C5" s="2"/>
      <c r="D5" s="16"/>
      <c r="E5" s="1"/>
      <c r="F5" s="54">
        <v>0</v>
      </c>
      <c r="G5" s="12"/>
      <c r="H5" s="14"/>
      <c r="I5" s="12"/>
    </row>
    <row r="6" spans="2:9" ht="9" customHeight="1">
      <c r="F6" s="53">
        <v>0</v>
      </c>
    </row>
    <row r="7" spans="2:9" ht="36" customHeight="1">
      <c r="B7" s="3"/>
      <c r="C7" s="32" t="s">
        <v>15</v>
      </c>
      <c r="D7" s="3" t="s">
        <v>3</v>
      </c>
      <c r="E7" s="3" t="s">
        <v>4</v>
      </c>
      <c r="F7" s="51" t="s">
        <v>5</v>
      </c>
      <c r="G7" s="10" t="s">
        <v>11</v>
      </c>
      <c r="H7" s="10" t="s">
        <v>12</v>
      </c>
      <c r="I7" s="4" t="s">
        <v>6</v>
      </c>
    </row>
    <row r="8" spans="2:9">
      <c r="B8" s="7"/>
      <c r="C8" s="7"/>
      <c r="D8" s="50" t="s">
        <v>40</v>
      </c>
      <c r="E8" s="7"/>
      <c r="F8" s="55">
        <v>0</v>
      </c>
      <c r="G8" s="7"/>
      <c r="H8" s="7"/>
      <c r="I8" s="7"/>
    </row>
    <row r="9" spans="2:9">
      <c r="B9" s="7"/>
      <c r="C9" s="7">
        <v>1</v>
      </c>
      <c r="D9" s="33" t="s">
        <v>41</v>
      </c>
      <c r="E9" s="7" t="s">
        <v>8</v>
      </c>
      <c r="F9" s="56">
        <v>10</v>
      </c>
      <c r="G9" s="15"/>
      <c r="H9" s="15"/>
      <c r="I9" s="85">
        <f t="shared" ref="I9:I15" si="0">F9*(G9+H9)</f>
        <v>0</v>
      </c>
    </row>
    <row r="10" spans="2:9">
      <c r="B10" s="7"/>
      <c r="C10" s="7">
        <v>2</v>
      </c>
      <c r="D10" s="33" t="s">
        <v>42</v>
      </c>
      <c r="E10" s="7" t="s">
        <v>7</v>
      </c>
      <c r="F10" s="52">
        <v>16</v>
      </c>
      <c r="G10" s="15"/>
      <c r="H10" s="15"/>
      <c r="I10" s="85">
        <f t="shared" si="0"/>
        <v>0</v>
      </c>
    </row>
    <row r="11" spans="2:9">
      <c r="B11" s="7"/>
      <c r="C11" s="7">
        <v>3</v>
      </c>
      <c r="D11" s="33" t="s">
        <v>83</v>
      </c>
      <c r="E11" s="7" t="s">
        <v>7</v>
      </c>
      <c r="F11" s="56">
        <v>65</v>
      </c>
      <c r="G11" s="15"/>
      <c r="H11" s="15"/>
      <c r="I11" s="85">
        <f t="shared" ref="I11" si="1">F11*(G11+H11)</f>
        <v>0</v>
      </c>
    </row>
    <row r="12" spans="2:9">
      <c r="B12" s="7"/>
      <c r="C12" s="7">
        <v>4</v>
      </c>
      <c r="D12" s="33" t="s">
        <v>84</v>
      </c>
      <c r="E12" s="7" t="s">
        <v>8</v>
      </c>
      <c r="F12" s="56">
        <v>6</v>
      </c>
      <c r="G12" s="15"/>
      <c r="H12" s="15"/>
      <c r="I12" s="85">
        <f t="shared" ref="I12:I13" si="2">F12*(G12+H12)</f>
        <v>0</v>
      </c>
    </row>
    <row r="13" spans="2:9">
      <c r="B13" s="7"/>
      <c r="C13" s="7">
        <v>5</v>
      </c>
      <c r="D13" s="33" t="s">
        <v>85</v>
      </c>
      <c r="E13" s="7" t="s">
        <v>8</v>
      </c>
      <c r="F13" s="56">
        <v>7</v>
      </c>
      <c r="G13" s="15"/>
      <c r="H13" s="15"/>
      <c r="I13" s="85">
        <f t="shared" si="2"/>
        <v>0</v>
      </c>
    </row>
    <row r="14" spans="2:9">
      <c r="B14" s="7"/>
      <c r="C14" s="7">
        <v>6</v>
      </c>
      <c r="D14" s="33" t="s">
        <v>43</v>
      </c>
      <c r="E14" s="7" t="s">
        <v>8</v>
      </c>
      <c r="F14" s="56">
        <v>5</v>
      </c>
      <c r="G14" s="15"/>
      <c r="H14" s="15"/>
      <c r="I14" s="85">
        <f t="shared" si="0"/>
        <v>0</v>
      </c>
    </row>
    <row r="15" spans="2:9">
      <c r="B15" s="7"/>
      <c r="C15" s="7">
        <v>7</v>
      </c>
      <c r="D15" s="33" t="s">
        <v>44</v>
      </c>
      <c r="E15" s="7" t="s">
        <v>8</v>
      </c>
      <c r="F15" s="56">
        <v>5</v>
      </c>
      <c r="G15" s="15"/>
      <c r="H15" s="15"/>
      <c r="I15" s="85">
        <f t="shared" si="0"/>
        <v>0</v>
      </c>
    </row>
    <row r="16" spans="2:9">
      <c r="B16" s="7"/>
      <c r="C16" s="83">
        <v>7</v>
      </c>
      <c r="D16" s="50" t="s">
        <v>45</v>
      </c>
      <c r="E16" s="7"/>
      <c r="F16" s="55">
        <v>0</v>
      </c>
      <c r="G16" s="15"/>
      <c r="H16" s="15"/>
      <c r="I16" s="85"/>
    </row>
    <row r="17" spans="2:9">
      <c r="B17" s="7"/>
      <c r="C17" s="7">
        <v>8</v>
      </c>
      <c r="D17" s="33" t="s">
        <v>46</v>
      </c>
      <c r="E17" s="7" t="s">
        <v>7</v>
      </c>
      <c r="F17" s="56">
        <v>109</v>
      </c>
      <c r="G17" s="15"/>
      <c r="H17" s="15"/>
      <c r="I17" s="85">
        <f t="shared" ref="I17:I20" si="3">F17*(G17+H17)</f>
        <v>0</v>
      </c>
    </row>
    <row r="18" spans="2:9">
      <c r="B18" s="7"/>
      <c r="C18" s="7">
        <v>9</v>
      </c>
      <c r="D18" s="33" t="s">
        <v>105</v>
      </c>
      <c r="E18" s="7" t="s">
        <v>8</v>
      </c>
      <c r="F18" s="56">
        <v>2</v>
      </c>
      <c r="G18" s="15"/>
      <c r="H18" s="15"/>
      <c r="I18" s="85">
        <f t="shared" si="3"/>
        <v>0</v>
      </c>
    </row>
    <row r="19" spans="2:9">
      <c r="B19" s="7"/>
      <c r="C19" s="7">
        <v>10</v>
      </c>
      <c r="D19" s="33" t="s">
        <v>96</v>
      </c>
      <c r="E19" s="7" t="s">
        <v>8</v>
      </c>
      <c r="F19" s="56">
        <v>4</v>
      </c>
      <c r="G19" s="15"/>
      <c r="H19" s="15"/>
      <c r="I19" s="85">
        <f t="shared" si="3"/>
        <v>0</v>
      </c>
    </row>
    <row r="20" spans="2:9">
      <c r="B20" s="7"/>
      <c r="C20" s="7">
        <v>11</v>
      </c>
      <c r="D20" s="33" t="s">
        <v>97</v>
      </c>
      <c r="E20" s="7" t="s">
        <v>8</v>
      </c>
      <c r="F20" s="56">
        <v>4</v>
      </c>
      <c r="G20" s="15"/>
      <c r="H20" s="15"/>
      <c r="I20" s="85">
        <f t="shared" si="3"/>
        <v>0</v>
      </c>
    </row>
    <row r="21" spans="2:9">
      <c r="B21" s="7"/>
      <c r="C21" s="7">
        <v>12</v>
      </c>
      <c r="D21" s="33" t="s">
        <v>106</v>
      </c>
      <c r="E21" s="7" t="s">
        <v>8</v>
      </c>
      <c r="F21" s="56">
        <v>4</v>
      </c>
      <c r="G21" s="15"/>
      <c r="H21" s="15"/>
      <c r="I21" s="85">
        <f>F21*(G21+H21)</f>
        <v>0</v>
      </c>
    </row>
    <row r="22" spans="2:9">
      <c r="B22" s="7"/>
      <c r="C22" s="7">
        <v>13</v>
      </c>
      <c r="D22" s="33" t="s">
        <v>98</v>
      </c>
      <c r="E22" s="7" t="s">
        <v>8</v>
      </c>
      <c r="F22" s="56">
        <v>30</v>
      </c>
      <c r="G22" s="15"/>
      <c r="H22" s="15"/>
      <c r="I22" s="85">
        <f t="shared" ref="I22:I31" si="4">F22*(G22+H22)</f>
        <v>0</v>
      </c>
    </row>
    <row r="23" spans="2:9">
      <c r="B23" s="7"/>
      <c r="C23" s="7">
        <v>14</v>
      </c>
      <c r="D23" s="33" t="s">
        <v>99</v>
      </c>
      <c r="E23" s="7" t="s">
        <v>8</v>
      </c>
      <c r="F23" s="56">
        <v>15</v>
      </c>
      <c r="G23" s="15"/>
      <c r="H23" s="15"/>
      <c r="I23" s="85">
        <f t="shared" si="4"/>
        <v>0</v>
      </c>
    </row>
    <row r="24" spans="2:9">
      <c r="B24" s="7"/>
      <c r="C24" s="7">
        <v>15</v>
      </c>
      <c r="D24" s="33" t="s">
        <v>47</v>
      </c>
      <c r="E24" s="7" t="s">
        <v>8</v>
      </c>
      <c r="F24" s="56">
        <v>8</v>
      </c>
      <c r="G24" s="15"/>
      <c r="H24" s="15"/>
      <c r="I24" s="85">
        <f t="shared" si="4"/>
        <v>0</v>
      </c>
    </row>
    <row r="25" spans="2:9" ht="25.5">
      <c r="B25" s="7"/>
      <c r="C25" s="7">
        <v>16</v>
      </c>
      <c r="D25" s="76" t="s">
        <v>104</v>
      </c>
      <c r="E25" s="7" t="s">
        <v>8</v>
      </c>
      <c r="F25" s="56">
        <v>2</v>
      </c>
      <c r="G25" s="15"/>
      <c r="H25" s="15"/>
      <c r="I25" s="85">
        <f t="shared" si="4"/>
        <v>0</v>
      </c>
    </row>
    <row r="26" spans="2:9" ht="25.5">
      <c r="B26" s="7"/>
      <c r="C26" s="7">
        <v>17</v>
      </c>
      <c r="D26" s="76" t="s">
        <v>100</v>
      </c>
      <c r="E26" s="7" t="s">
        <v>8</v>
      </c>
      <c r="F26" s="56">
        <v>2</v>
      </c>
      <c r="G26" s="15"/>
      <c r="H26" s="15"/>
      <c r="I26" s="85">
        <f>F26*(G26+H26)</f>
        <v>0</v>
      </c>
    </row>
    <row r="27" spans="2:9">
      <c r="B27" s="7"/>
      <c r="C27" s="7">
        <v>18</v>
      </c>
      <c r="D27" s="76" t="s">
        <v>101</v>
      </c>
      <c r="E27" s="7" t="s">
        <v>8</v>
      </c>
      <c r="F27" s="56">
        <v>12</v>
      </c>
      <c r="G27" s="15"/>
      <c r="H27" s="15"/>
      <c r="I27" s="85">
        <f>F27*(G27+H27)</f>
        <v>0</v>
      </c>
    </row>
    <row r="28" spans="2:9">
      <c r="B28" s="7"/>
      <c r="C28" s="7">
        <v>19</v>
      </c>
      <c r="D28" s="76" t="s">
        <v>102</v>
      </c>
      <c r="E28" s="7" t="s">
        <v>8</v>
      </c>
      <c r="F28" s="56">
        <v>12</v>
      </c>
      <c r="G28" s="15"/>
      <c r="H28" s="15"/>
      <c r="I28" s="85">
        <f t="shared" si="4"/>
        <v>0</v>
      </c>
    </row>
    <row r="29" spans="2:9">
      <c r="B29" s="7"/>
      <c r="C29" s="7">
        <v>20</v>
      </c>
      <c r="D29" s="33" t="s">
        <v>48</v>
      </c>
      <c r="E29" s="7" t="s">
        <v>8</v>
      </c>
      <c r="F29" s="56">
        <v>35</v>
      </c>
      <c r="G29" s="15"/>
      <c r="H29" s="15"/>
      <c r="I29" s="85">
        <f>F29*(G29+H29)</f>
        <v>0</v>
      </c>
    </row>
    <row r="30" spans="2:9">
      <c r="B30" s="7"/>
      <c r="C30" s="7">
        <v>21</v>
      </c>
      <c r="D30" s="33" t="s">
        <v>49</v>
      </c>
      <c r="E30" s="7" t="s">
        <v>8</v>
      </c>
      <c r="F30" s="56">
        <v>28</v>
      </c>
      <c r="G30" s="15"/>
      <c r="H30" s="15"/>
      <c r="I30" s="85">
        <f>F30*(G30+H30)</f>
        <v>0</v>
      </c>
    </row>
    <row r="31" spans="2:9">
      <c r="B31" s="7"/>
      <c r="C31" s="7">
        <v>22</v>
      </c>
      <c r="D31" s="33" t="s">
        <v>103</v>
      </c>
      <c r="E31" s="7" t="s">
        <v>8</v>
      </c>
      <c r="F31" s="56">
        <v>18</v>
      </c>
      <c r="G31" s="15"/>
      <c r="H31" s="15"/>
      <c r="I31" s="85">
        <f t="shared" si="4"/>
        <v>0</v>
      </c>
    </row>
    <row r="32" spans="2:9">
      <c r="B32" s="7"/>
      <c r="C32" s="83">
        <v>22</v>
      </c>
      <c r="D32" s="50" t="s">
        <v>0</v>
      </c>
      <c r="E32" s="7"/>
      <c r="F32" s="55">
        <v>0</v>
      </c>
      <c r="G32" s="15"/>
      <c r="H32" s="15"/>
      <c r="I32" s="85"/>
    </row>
    <row r="33" spans="2:9">
      <c r="B33" s="7"/>
      <c r="C33" s="7">
        <v>23</v>
      </c>
      <c r="D33" s="33" t="s">
        <v>29</v>
      </c>
      <c r="E33" s="7" t="s">
        <v>7</v>
      </c>
      <c r="F33" s="57">
        <v>69</v>
      </c>
      <c r="G33" s="15"/>
      <c r="H33" s="15"/>
      <c r="I33" s="85">
        <f t="shared" ref="I33:I36" si="5">F33*(G33+H33)</f>
        <v>0</v>
      </c>
    </row>
    <row r="34" spans="2:9">
      <c r="B34" s="7"/>
      <c r="C34" s="7">
        <v>24</v>
      </c>
      <c r="D34" s="33" t="s">
        <v>30</v>
      </c>
      <c r="E34" s="7" t="s">
        <v>7</v>
      </c>
      <c r="F34" s="57">
        <v>69</v>
      </c>
      <c r="G34" s="15"/>
      <c r="H34" s="15"/>
      <c r="I34" s="85">
        <f t="shared" si="5"/>
        <v>0</v>
      </c>
    </row>
    <row r="35" spans="2:9">
      <c r="B35" s="7"/>
      <c r="C35" s="7">
        <v>25</v>
      </c>
      <c r="D35" s="33" t="s">
        <v>50</v>
      </c>
      <c r="E35" s="7" t="s">
        <v>10</v>
      </c>
      <c r="F35" s="57">
        <v>5</v>
      </c>
      <c r="G35" s="15"/>
      <c r="H35" s="15"/>
      <c r="I35" s="85">
        <f t="shared" si="5"/>
        <v>0</v>
      </c>
    </row>
    <row r="36" spans="2:9">
      <c r="B36" s="7"/>
      <c r="C36" s="7">
        <v>26</v>
      </c>
      <c r="D36" s="33" t="s">
        <v>1</v>
      </c>
      <c r="E36" s="7" t="s">
        <v>10</v>
      </c>
      <c r="F36" s="57">
        <v>3</v>
      </c>
      <c r="G36" s="15"/>
      <c r="H36" s="15"/>
      <c r="I36" s="85">
        <f t="shared" si="5"/>
        <v>0</v>
      </c>
    </row>
    <row r="37" spans="2:9">
      <c r="B37" s="7"/>
      <c r="C37" s="7">
        <v>27</v>
      </c>
      <c r="D37" s="33" t="s">
        <v>51</v>
      </c>
      <c r="E37" s="7" t="s">
        <v>10</v>
      </c>
      <c r="F37" s="57">
        <v>6</v>
      </c>
      <c r="G37" s="15"/>
      <c r="H37" s="15"/>
      <c r="I37" s="85">
        <f t="shared" ref="I37:I38" si="6">F37*(G37+H37)</f>
        <v>0</v>
      </c>
    </row>
    <row r="38" spans="2:9">
      <c r="B38" s="7"/>
      <c r="C38" s="7">
        <v>28</v>
      </c>
      <c r="D38" s="33" t="s">
        <v>14</v>
      </c>
      <c r="E38" s="7" t="s">
        <v>10</v>
      </c>
      <c r="F38" s="57">
        <v>8</v>
      </c>
      <c r="G38" s="15"/>
      <c r="H38" s="15"/>
      <c r="I38" s="85">
        <f t="shared" si="6"/>
        <v>0</v>
      </c>
    </row>
    <row r="39" spans="2:9" ht="12.75" customHeight="1" thickBot="1">
      <c r="B39" s="37"/>
      <c r="C39" s="109"/>
      <c r="D39" s="110"/>
      <c r="E39" s="111"/>
      <c r="F39" s="112">
        <v>0</v>
      </c>
      <c r="G39" s="113"/>
      <c r="H39" s="113"/>
      <c r="I39" s="114"/>
    </row>
    <row r="40" spans="2:9" ht="6" customHeight="1">
      <c r="B40" s="17"/>
      <c r="C40" s="17"/>
      <c r="D40" s="18"/>
      <c r="E40" s="19"/>
      <c r="F40" s="58">
        <v>0</v>
      </c>
      <c r="G40" s="20"/>
      <c r="H40" s="20"/>
      <c r="I40" s="21"/>
    </row>
    <row r="41" spans="2:9" ht="15.75">
      <c r="B41" s="7"/>
      <c r="C41" s="7"/>
      <c r="D41" s="27" t="s">
        <v>53</v>
      </c>
      <c r="E41" s="25"/>
      <c r="F41" s="59">
        <v>0</v>
      </c>
      <c r="G41" s="26"/>
      <c r="H41" s="26"/>
      <c r="I41" s="28">
        <f>SUM(I8:I38)</f>
        <v>0</v>
      </c>
    </row>
    <row r="42" spans="2:9" ht="6" customHeight="1" thickBot="1">
      <c r="B42" s="30"/>
      <c r="C42" s="30"/>
      <c r="D42" s="30"/>
      <c r="E42" s="30"/>
      <c r="F42" s="60" t="s">
        <v>28</v>
      </c>
      <c r="G42" s="30"/>
      <c r="H42" s="30"/>
      <c r="I42" s="30"/>
    </row>
    <row r="43" spans="2:9" ht="15.75">
      <c r="B43" s="29"/>
      <c r="C43" s="29"/>
      <c r="D43" s="29"/>
      <c r="E43" s="29"/>
      <c r="F43" s="115"/>
      <c r="G43" s="29"/>
      <c r="H43" s="29"/>
      <c r="I43" s="29"/>
    </row>
  </sheetData>
  <mergeCells count="2">
    <mergeCell ref="D2:E2"/>
    <mergeCell ref="D3:E3"/>
  </mergeCells>
  <pageMargins left="0.98425196850393704" right="0.47244094488188981" top="0.78740157480314965" bottom="0.27559055118110237" header="0.6692913385826772" footer="0.23622047244094491"/>
  <pageSetup paperSize="9" scale="78" orientation="portrait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Titulka</vt:lpstr>
      <vt:lpstr>Úvod</vt:lpstr>
      <vt:lpstr>Rekapitulace</vt:lpstr>
      <vt:lpstr>LPS</vt:lpstr>
      <vt:lpstr>LPS!Oblast_tisku</vt:lpstr>
      <vt:lpstr>Rekapitulace!Oblast_tisku</vt:lpstr>
      <vt:lpstr>Titulka!Oblast_tisku</vt:lpstr>
      <vt:lpstr>Úvod!Oblast_tisku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Radim Blatak</cp:lastModifiedBy>
  <cp:lastPrinted>2020-03-26T06:16:14Z</cp:lastPrinted>
  <dcterms:created xsi:type="dcterms:W3CDTF">2008-10-05T19:10:50Z</dcterms:created>
  <dcterms:modified xsi:type="dcterms:W3CDTF">2023-12-20T10:40:33Z</dcterms:modified>
</cp:coreProperties>
</file>