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OISM\KOS\Živá voda\Zika Nad Letištěm\EZAK podklady\"/>
    </mc:Choice>
  </mc:AlternateContent>
  <bookViews>
    <workbookView xWindow="0" yWindow="0" windowWidth="28800" windowHeight="12210" firstSheet="2" activeTab="2"/>
  </bookViews>
  <sheets>
    <sheet name="Pokyny pro vyplnění" sheetId="11" state="hidden" r:id="rId1"/>
    <sheet name="VzorPolozky" sheetId="10" state="hidden" r:id="rId2"/>
    <sheet name="slepý rozpočet" sheetId="16" r:id="rId3"/>
  </sheets>
  <externalReferences>
    <externalReference r:id="rId4"/>
  </externalReferences>
  <definedNames>
    <definedName name="CenaCelkem">#REF!</definedName>
    <definedName name="CenaCelkemBezDPH">#REF!</definedName>
    <definedName name="cisloobjektu">#REF!</definedName>
    <definedName name="CisloRozpoctu">'[1]Krycí list'!$C$2</definedName>
    <definedName name="cislostavby">'[1]Krycí list'!$A$7</definedName>
    <definedName name="CisloStavebnihoRozpoctu">#REF!</definedName>
    <definedName name="dadresa">#REF!</definedName>
    <definedName name="dmisto">#REF!</definedName>
    <definedName name="DPHSni">#REF!</definedName>
    <definedName name="DPHZakl">#REF!</definedName>
    <definedName name="Mena">#REF!</definedName>
    <definedName name="MistoStavby">#REF!</definedName>
    <definedName name="nazevobjektu">#REF!</definedName>
    <definedName name="NazevRozpoctu">'[1]Krycí list'!$D$2</definedName>
    <definedName name="nazevstavby">'[1]Krycí list'!$C$7</definedName>
    <definedName name="NazevStavebnihoRozpoctu">#REF!</definedName>
    <definedName name="oadresa">#REF!</definedName>
    <definedName name="padresa">#REF!</definedName>
    <definedName name="pdic">#REF!</definedName>
    <definedName name="pico">#REF!</definedName>
    <definedName name="pmisto">#REF!</definedName>
    <definedName name="PocetMJ" localSheetId="2">#REF!</definedName>
    <definedName name="PocetMJ">#REF!</definedName>
    <definedName name="PoptavkaID">#REF!</definedName>
    <definedName name="pPSC">#REF!</definedName>
    <definedName name="Projektant">#REF!</definedName>
    <definedName name="SazbaDPH1">'[1]Krycí list'!$C$30</definedName>
    <definedName name="SazbaDPH2">'[1]Krycí list'!$C$32</definedName>
    <definedName name="SloupecCC" localSheetId="2">#REF!</definedName>
    <definedName name="SloupecCC">#REF!</definedName>
    <definedName name="SloupecCisloPol" localSheetId="2">#REF!</definedName>
    <definedName name="SloupecCisloPol">#REF!</definedName>
    <definedName name="SloupecJC" localSheetId="2">#REF!</definedName>
    <definedName name="SloupecJC">#REF!</definedName>
    <definedName name="SloupecMJ" localSheetId="2">#REF!</definedName>
    <definedName name="SloupecMJ">#REF!</definedName>
    <definedName name="SloupecMnozstvi" localSheetId="2">#REF!</definedName>
    <definedName name="SloupecMnozstvi">#REF!</definedName>
    <definedName name="SloupecNazPol" localSheetId="2">#REF!</definedName>
    <definedName name="SloupecNazPol">#REF!</definedName>
    <definedName name="SloupecPC" localSheetId="2">#REF!</definedName>
    <definedName name="SloupecPC">#REF!</definedName>
    <definedName name="Vypracoval">#REF!</definedName>
    <definedName name="ZakladDPHSni">#REF!</definedName>
    <definedName name="ZakladDPHZakl">#REF!</definedName>
    <definedName name="Zaokrouhleni">#REF!</definedName>
    <definedName name="Zhotovitel">#REF!</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F38" i="16" l="1"/>
  <c r="G38" i="16" s="1"/>
  <c r="F37" i="16"/>
  <c r="G37" i="16" s="1"/>
  <c r="F36" i="16"/>
  <c r="F30" i="16"/>
  <c r="G30" i="16" s="1"/>
  <c r="F29" i="16"/>
  <c r="G29" i="16" s="1"/>
  <c r="F28" i="16"/>
  <c r="G23" i="16"/>
  <c r="F23" i="16"/>
  <c r="F22" i="16"/>
  <c r="G22" i="16" s="1"/>
  <c r="F21" i="16"/>
  <c r="F24" i="16" s="1"/>
  <c r="F15" i="16"/>
  <c r="G15" i="16" s="1"/>
  <c r="D14" i="16"/>
  <c r="F14" i="16" s="1"/>
  <c r="G14" i="16" s="1"/>
  <c r="F13" i="16"/>
  <c r="G13" i="16" s="1"/>
  <c r="F12" i="16"/>
  <c r="G12" i="16" s="1"/>
  <c r="D11" i="16"/>
  <c r="F11" i="16" s="1"/>
  <c r="G11" i="16" s="1"/>
  <c r="D10" i="16"/>
  <c r="F10" i="16" s="1"/>
  <c r="F16" i="16" l="1"/>
  <c r="G10" i="16"/>
  <c r="G16" i="16" s="1"/>
  <c r="F39" i="16"/>
  <c r="G36" i="16"/>
  <c r="G39" i="16" s="1"/>
  <c r="F31" i="16"/>
  <c r="G28" i="16"/>
  <c r="G31" i="16" s="1"/>
  <c r="G21" i="16"/>
  <c r="G24" i="16" s="1"/>
</calcChain>
</file>

<file path=xl/sharedStrings.xml><?xml version="1.0" encoding="utf-8"?>
<sst xmlns="http://schemas.openxmlformats.org/spreadsheetml/2006/main" count="77" uniqueCount="45">
  <si>
    <t xml:space="preserve">Položkový rozpočet </t>
  </si>
  <si>
    <t>O:</t>
  </si>
  <si>
    <t>R:</t>
  </si>
  <si>
    <t>Celkem</t>
  </si>
  <si>
    <t>Pokyny pro vyplnění</t>
  </si>
  <si>
    <t>Ve všech listech tohoto souboru můžete měnit pouze buňky s modrým pozadím. Jedná se o tyto údaje : 
- údaje o firmě
- jednotkové ceny položek zadané na maximálně dvě desetinná místa</t>
  </si>
  <si>
    <t>Z:</t>
  </si>
  <si>
    <t>ks</t>
  </si>
  <si>
    <t>m</t>
  </si>
  <si>
    <t>Výsadba listnatého keře - kontejnerovaný, vel. 60-100 cm</t>
  </si>
  <si>
    <t>NÁKLADY OBVYKLÝCH OPATŘENÍ MŽP</t>
  </si>
  <si>
    <t>Částka zahrnuje všechny nezbytné činnosti a materiály potřebné k realizaci opatření.</t>
  </si>
  <si>
    <t>Vydané standardy: Bezpečnostní vazby a ostatní stabilizační systémy, Funkční výsadby ovocných dřevin v zemědělské krajině, Krajinné trávníky, Kácení stromů, Likvidace vybraných invazních druhů rostlin (vč. následné péče o lokality), Obnova travních společenstev s využitím regionálních směsí, Ochrana stromů před úderem blesku, Péče o funkční výsadby ovocných dřevin, Speciální zásahy na stromech, Výsadba a řez keřů, Výsadba stromů, Zakládání a péče o genofondové plochy odrůd ovocných dřevin, Úprava stanovištních poměrů dřevin, Řez stromů</t>
  </si>
  <si>
    <t>Kód</t>
  </si>
  <si>
    <t>Položka</t>
  </si>
  <si>
    <t>Jednotka</t>
  </si>
  <si>
    <t>cena Kč/j.</t>
  </si>
  <si>
    <t>(bez DPH)</t>
  </si>
  <si>
    <t>ZE02</t>
  </si>
  <si>
    <r>
      <t>Individuální výsadba dřevin</t>
    </r>
    <r>
      <rPr>
        <sz val="10"/>
        <color rgb="FF000000"/>
        <rFont val="Arial"/>
      </rPr>
      <t xml:space="preserve"> - zahrnuje všechny nezbytné činnosti a materiály, jako jsou vytyčení výsadeb, (příprava půdy), vykopání jamky, přesun hmot pro účely výsadby, výměna půdy, výsadba, sazenice, mulčování výsadby, povýsadbový řez, kotvení, ochrana kmene, zálivka, hnojení, materiál pro výsadbu (substrát, kotvení, ochrana kmene stromu, ochrana proti okusu v případě volné krajiny, drenáž, mulč, hnojivo, půdní kondicionér), likvidace zeminy zbylé po výměně</t>
    </r>
  </si>
  <si>
    <t>ZE02j</t>
  </si>
  <si>
    <t>ZE02k</t>
  </si>
  <si>
    <t>Výsadba listnatého keře - kontejnerovaný, vel. více než 100 cm</t>
  </si>
  <si>
    <t>ZE02l</t>
  </si>
  <si>
    <t>Výsadba listnatého keře - prostokořenný, vel. do 60 cm</t>
  </si>
  <si>
    <t>ZE02x</t>
  </si>
  <si>
    <t>Výsadba ovocného špičáku, minimální výška 150 cm</t>
  </si>
  <si>
    <t>ZE02aa</t>
  </si>
  <si>
    <t>Výsadba listnatého špičáku, výška 80-125 cm</t>
  </si>
  <si>
    <t>ZE02d</t>
  </si>
  <si>
    <t>Výsadba jehličnanu 80-100 cm</t>
  </si>
  <si>
    <t>Množství</t>
  </si>
  <si>
    <t>cena celkem</t>
  </si>
  <si>
    <t>včetně DPH</t>
  </si>
  <si>
    <t>ZE08</t>
  </si>
  <si>
    <t>ZE08b</t>
  </si>
  <si>
    <t>Následná péče o jednotlivé stromy</t>
  </si>
  <si>
    <t>ZE08a</t>
  </si>
  <si>
    <t>Následná péče o jednotlivé solitérní keře</t>
  </si>
  <si>
    <t>LE08b</t>
  </si>
  <si>
    <r>
      <t xml:space="preserve">Následná péče o výsadby se zálivkou za vegetační období - </t>
    </r>
    <r>
      <rPr>
        <sz val="10"/>
        <color rgb="FF000000"/>
        <rFont val="Arial"/>
        <family val="2"/>
        <charset val="238"/>
      </rPr>
      <t xml:space="preserve">zahrnuje zálivku včetně dopravy vody (běžně 8-12 x ročně), kontrolu, doplnění nebo odstranění kotvících a ochranných prvků, hnojení, kypření výsadbové mísy, výchovný řez, vyžínání porostu, odplevelování, ochranu proti chorobám a škůdcům, doplnění mulče  -  </t>
    </r>
    <r>
      <rPr>
        <b/>
        <sz val="12"/>
        <color rgb="FF000000"/>
        <rFont val="Arial"/>
        <family val="2"/>
        <charset val="238"/>
      </rPr>
      <t>1 rok po výsadbě</t>
    </r>
  </si>
  <si>
    <r>
      <t xml:space="preserve">Následná péče o výsadby se zálivkou za vegetační období - </t>
    </r>
    <r>
      <rPr>
        <sz val="10"/>
        <color rgb="FF000000"/>
        <rFont val="Arial"/>
        <family val="2"/>
        <charset val="238"/>
      </rPr>
      <t xml:space="preserve">zahrnuje zálivku včetně dopravy vody (běžně 8-12 x ročně), kontrolu, doplnění nebo odstranění kotvících a ochranných prvků, hnojení, kypření výsadbové mísy, výchovný řez, vyžínání porostu, odplevelování, ochranu proti chorobám a škůdcům, doplnění mulče  -  </t>
    </r>
    <r>
      <rPr>
        <b/>
        <sz val="12"/>
        <color rgb="FF000000"/>
        <rFont val="Arial"/>
        <family val="2"/>
        <charset val="238"/>
      </rPr>
      <t>2 rok po výsadbě</t>
    </r>
  </si>
  <si>
    <t>Krajinné prvky Pod vyhlídkou - Krnov - 1. etapa</t>
  </si>
  <si>
    <t>Likvidace oplocenky ???</t>
  </si>
  <si>
    <r>
      <t xml:space="preserve">Následná péče o výsadby se zálivkou za vegetační období - </t>
    </r>
    <r>
      <rPr>
        <sz val="10"/>
        <color rgb="FF000000"/>
        <rFont val="Arial"/>
        <family val="2"/>
        <charset val="238"/>
      </rPr>
      <t xml:space="preserve">zahrnuje zálivku včetně dopravy vody (běžně 8-12 x ročně), kontrolu, doplnění nebo odstranění kotvících a ochranných prvků, hnojení, kypření výsadbové mísy, výchovný řez, vyžínání porostu, odplevelování, ochranu proti chorobám a škůdcům, doplnění mulče  </t>
    </r>
    <r>
      <rPr>
        <b/>
        <sz val="12"/>
        <color rgb="FF000000"/>
        <rFont val="Arial"/>
        <family val="2"/>
        <charset val="238"/>
      </rPr>
      <t>-  3 rok po výsadbě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</si>
</sst>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E"/>
      <charset val="238"/>
    </font>
    <font>
      <sz val="10"/>
      <name val="Arial CE"/>
      <family val="2"/>
      <charset val="238"/>
    </font>
    <font>
      <sz val="9"/>
      <name val="Arial CE"/>
      <family val="2"/>
      <charset val="238"/>
    </font>
    <font>
      <b/>
      <sz val="12"/>
      <name val="Arial CE"/>
      <charset val="238"/>
    </font>
    <font>
      <b/>
      <sz val="10"/>
      <name val="Arial CE"/>
      <charset val="238"/>
    </font>
    <font>
      <b/>
      <sz val="14"/>
      <color rgb="FF000000"/>
      <name val="Arial"/>
    </font>
    <font>
      <b/>
      <sz val="12"/>
      <color rgb="FF000000"/>
      <name val="Arial"/>
    </font>
    <font>
      <b/>
      <sz val="10"/>
      <color rgb="FF000000"/>
      <name val="Arial"/>
    </font>
    <font>
      <sz val="10"/>
      <color rgb="FF000000"/>
      <name val="Arial"/>
    </font>
    <font>
      <b/>
      <i/>
      <sz val="10"/>
      <color rgb="FF000000"/>
      <name val="Arial"/>
    </font>
    <font>
      <sz val="10"/>
      <color rgb="FF000000"/>
      <name val="Arial"/>
      <family val="2"/>
      <charset val="238"/>
    </font>
    <font>
      <b/>
      <sz val="10"/>
      <color rgb="FF000000"/>
      <name val="Arial"/>
      <family val="2"/>
      <charset val="238"/>
    </font>
    <font>
      <b/>
      <sz val="12"/>
      <color rgb="FF000000"/>
      <name val="Arial"/>
      <family val="2"/>
      <charset val="238"/>
    </font>
    <font>
      <sz val="10"/>
      <color rgb="FFFF0000"/>
      <name val="Arial"/>
      <family val="2"/>
      <charset val="238"/>
    </font>
  </fonts>
  <fills count="6">
    <fill>
      <patternFill patternType="none"/>
    </fill>
    <fill>
      <patternFill patternType="gray125"/>
    </fill>
    <fill>
      <patternFill patternType="solid">
        <fgColor indexed="9"/>
        <bgColor indexed="64"/>
      </patternFill>
    </fill>
    <fill>
      <patternFill patternType="solid">
        <fgColor rgb="FFFFFF99"/>
        <bgColor rgb="FF000000"/>
      </patternFill>
    </fill>
    <fill>
      <patternFill patternType="solid">
        <fgColor rgb="FFCCFFCC"/>
        <bgColor rgb="FF000000"/>
      </patternFill>
    </fill>
    <fill>
      <patternFill patternType="solid">
        <fgColor rgb="FF99CCFF"/>
        <bgColor rgb="FF000000"/>
      </patternFill>
    </fill>
  </fills>
  <borders count="55">
    <border>
      <left/>
      <right/>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style="thin">
        <color indexed="64"/>
      </bottom>
      <diagonal/>
    </border>
    <border>
      <left style="thin">
        <color auto="1"/>
      </left>
      <right style="thin">
        <color auto="1"/>
      </right>
      <top style="thin">
        <color auto="1"/>
      </top>
      <bottom/>
      <diagonal/>
    </border>
    <border>
      <left/>
      <right/>
      <top style="thick">
        <color rgb="FF000000"/>
      </top>
      <bottom style="thick">
        <color rgb="FF000000"/>
      </bottom>
      <diagonal/>
    </border>
    <border>
      <left style="thin">
        <color rgb="FF000000"/>
      </left>
      <right style="thin">
        <color rgb="FF000000"/>
      </right>
      <top style="thick">
        <color rgb="FF000000"/>
      </top>
      <bottom/>
      <diagonal/>
    </border>
    <border>
      <left style="thin">
        <color rgb="FF000000"/>
      </left>
      <right style="thin">
        <color rgb="FF000000"/>
      </right>
      <top/>
      <bottom style="thick">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ck">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ck">
        <color rgb="FF000000"/>
      </bottom>
      <diagonal/>
    </border>
    <border>
      <left/>
      <right/>
      <top style="medium">
        <color indexed="64"/>
      </top>
      <bottom style="thick">
        <color rgb="FF000000"/>
      </bottom>
      <diagonal/>
    </border>
    <border>
      <left/>
      <right style="medium">
        <color indexed="64"/>
      </right>
      <top style="medium">
        <color indexed="64"/>
      </top>
      <bottom style="thick">
        <color rgb="FF000000"/>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top style="thick">
        <color rgb="FF000000"/>
      </top>
      <bottom/>
      <diagonal/>
    </border>
    <border>
      <left/>
      <right style="medium">
        <color indexed="64"/>
      </right>
      <top style="thick">
        <color rgb="FF000000"/>
      </top>
      <bottom/>
      <diagonal/>
    </border>
    <border>
      <left style="medium">
        <color indexed="64"/>
      </left>
      <right style="thin">
        <color rgb="FF000000"/>
      </right>
      <top style="thick">
        <color rgb="FF000000"/>
      </top>
      <bottom/>
      <diagonal/>
    </border>
    <border>
      <left style="thin">
        <color rgb="FF000000"/>
      </left>
      <right style="medium">
        <color indexed="64"/>
      </right>
      <top style="thick">
        <color rgb="FF000000"/>
      </top>
      <bottom/>
      <diagonal/>
    </border>
    <border>
      <left style="medium">
        <color indexed="64"/>
      </left>
      <right style="thin">
        <color rgb="FF000000"/>
      </right>
      <top/>
      <bottom style="thick">
        <color rgb="FF000000"/>
      </bottom>
      <diagonal/>
    </border>
    <border>
      <left style="thin">
        <color rgb="FF000000"/>
      </left>
      <right style="medium">
        <color indexed="64"/>
      </right>
      <top/>
      <bottom style="thick">
        <color rgb="FF000000"/>
      </bottom>
      <diagonal/>
    </border>
    <border>
      <left style="thin">
        <color rgb="FF000000"/>
      </left>
      <right/>
      <top style="thin">
        <color rgb="FF000000"/>
      </top>
      <bottom style="thin">
        <color rgb="FF000000"/>
      </bottom>
      <diagonal/>
    </border>
    <border>
      <left style="thin">
        <color rgb="FF000000"/>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rgb="FF000000"/>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0000"/>
      </left>
      <right/>
      <top style="thick">
        <color rgb="FF000000"/>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97">
    <xf numFmtId="0" fontId="0" fillId="0" borderId="0" xfId="0"/>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4" fillId="0" borderId="0" xfId="0" applyFont="1"/>
    <xf numFmtId="49" fontId="0" fillId="0" borderId="5" xfId="0" applyNumberFormat="1" applyBorder="1" applyAlignment="1">
      <alignment vertical="center"/>
    </xf>
    <xf numFmtId="0" fontId="0" fillId="0" borderId="8" xfId="0" applyBorder="1" applyAlignment="1">
      <alignment vertical="center"/>
    </xf>
    <xf numFmtId="0" fontId="8" fillId="0" borderId="16" xfId="0" applyFont="1" applyBorder="1" applyAlignment="1">
      <alignment horizontal="left" indent="1"/>
    </xf>
    <xf numFmtId="0" fontId="8" fillId="0" borderId="17" xfId="0" applyFont="1" applyBorder="1" applyAlignment="1">
      <alignment wrapText="1"/>
    </xf>
    <xf numFmtId="0" fontId="8" fillId="0" borderId="17" xfId="0" applyFont="1" applyBorder="1" applyAlignment="1">
      <alignment horizontal="center"/>
    </xf>
    <xf numFmtId="0" fontId="8" fillId="0" borderId="1" xfId="0" applyFont="1" applyBorder="1"/>
    <xf numFmtId="0" fontId="8" fillId="0" borderId="0" xfId="0" applyFont="1" applyBorder="1"/>
    <xf numFmtId="0" fontId="8" fillId="0" borderId="2" xfId="0" applyFont="1" applyBorder="1"/>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8" fillId="0" borderId="31" xfId="0" applyFont="1" applyBorder="1" applyAlignment="1">
      <alignment horizontal="center"/>
    </xf>
    <xf numFmtId="0" fontId="5" fillId="3" borderId="19" xfId="0" applyFont="1" applyFill="1" applyBorder="1" applyAlignment="1">
      <alignment wrapText="1"/>
    </xf>
    <xf numFmtId="0" fontId="6" fillId="4" borderId="19" xfId="0" applyFont="1" applyFill="1" applyBorder="1" applyAlignment="1">
      <alignment wrapText="1"/>
    </xf>
    <xf numFmtId="0" fontId="9" fillId="0" borderId="32" xfId="0" applyFont="1" applyBorder="1" applyAlignment="1">
      <alignment horizontal="center" vertical="center" wrapText="1"/>
    </xf>
    <xf numFmtId="0" fontId="7" fillId="0" borderId="33" xfId="0" applyFont="1" applyBorder="1" applyAlignment="1">
      <alignment vertical="center"/>
    </xf>
    <xf numFmtId="0" fontId="8" fillId="0" borderId="34" xfId="0" applyFont="1" applyBorder="1" applyAlignment="1">
      <alignment vertical="top" wrapText="1"/>
    </xf>
    <xf numFmtId="0" fontId="8" fillId="0" borderId="35" xfId="0" applyFont="1" applyBorder="1"/>
    <xf numFmtId="4" fontId="8" fillId="0" borderId="31" xfId="0" applyNumberFormat="1" applyFont="1" applyBorder="1" applyAlignment="1">
      <alignment horizontal="right"/>
    </xf>
    <xf numFmtId="4" fontId="8" fillId="0" borderId="11" xfId="0" applyNumberFormat="1" applyFont="1" applyBorder="1" applyAlignment="1">
      <alignment horizontal="right"/>
    </xf>
    <xf numFmtId="0" fontId="5" fillId="3" borderId="33" xfId="0" applyFont="1" applyFill="1" applyBorder="1" applyAlignment="1">
      <alignment wrapText="1"/>
    </xf>
    <xf numFmtId="0" fontId="6" fillId="4" borderId="34" xfId="0" applyFont="1" applyFill="1" applyBorder="1" applyAlignment="1">
      <alignment wrapText="1"/>
    </xf>
    <xf numFmtId="0" fontId="7" fillId="0" borderId="34" xfId="0" applyFont="1" applyBorder="1" applyAlignment="1">
      <alignment vertical="center"/>
    </xf>
    <xf numFmtId="0" fontId="8" fillId="0" borderId="34" xfId="0" applyFont="1" applyBorder="1"/>
    <xf numFmtId="0" fontId="9" fillId="0" borderId="34" xfId="0" applyFont="1" applyBorder="1" applyAlignment="1">
      <alignment horizontal="center" vertical="center" wrapText="1"/>
    </xf>
    <xf numFmtId="0" fontId="7" fillId="5" borderId="36" xfId="0" applyFont="1" applyFill="1" applyBorder="1" applyAlignment="1">
      <alignment horizontal="left" vertical="center" wrapText="1" indent="1"/>
    </xf>
    <xf numFmtId="0" fontId="8" fillId="0" borderId="33" xfId="0" applyFont="1" applyBorder="1"/>
    <xf numFmtId="0" fontId="8" fillId="0" borderId="37" xfId="0" applyFont="1" applyBorder="1" applyAlignment="1">
      <alignment wrapText="1"/>
    </xf>
    <xf numFmtId="0" fontId="8" fillId="0" borderId="37" xfId="0" applyFont="1" applyBorder="1" applyAlignment="1">
      <alignment horizontal="center"/>
    </xf>
    <xf numFmtId="0" fontId="8" fillId="0" borderId="38" xfId="0" applyFont="1" applyBorder="1" applyAlignment="1">
      <alignment horizontal="center"/>
    </xf>
    <xf numFmtId="4" fontId="8" fillId="0" borderId="38" xfId="0" applyNumberFormat="1" applyFont="1" applyBorder="1" applyAlignment="1">
      <alignment horizontal="right"/>
    </xf>
    <xf numFmtId="4" fontId="8" fillId="0" borderId="10" xfId="0" applyNumberFormat="1" applyFont="1" applyBorder="1" applyAlignment="1">
      <alignment horizontal="right"/>
    </xf>
    <xf numFmtId="0" fontId="8" fillId="0" borderId="0" xfId="0" applyFont="1" applyFill="1" applyBorder="1" applyAlignment="1">
      <alignment wrapText="1"/>
    </xf>
    <xf numFmtId="0" fontId="8" fillId="0" borderId="0" xfId="0" applyFont="1" applyFill="1" applyBorder="1" applyAlignment="1">
      <alignment horizontal="right"/>
    </xf>
    <xf numFmtId="0" fontId="8" fillId="0" borderId="39" xfId="0" applyFont="1" applyBorder="1" applyAlignment="1">
      <alignment horizontal="left" indent="1"/>
    </xf>
    <xf numFmtId="0" fontId="8" fillId="0" borderId="40" xfId="0" applyFont="1" applyBorder="1" applyAlignment="1">
      <alignment wrapText="1"/>
    </xf>
    <xf numFmtId="0" fontId="8" fillId="0" borderId="40" xfId="0" applyFont="1" applyBorder="1" applyAlignment="1">
      <alignment horizontal="center"/>
    </xf>
    <xf numFmtId="0" fontId="8" fillId="0" borderId="41" xfId="0" applyFont="1" applyBorder="1" applyAlignment="1">
      <alignment horizontal="center"/>
    </xf>
    <xf numFmtId="4" fontId="8" fillId="0" borderId="41" xfId="0" applyNumberFormat="1" applyFont="1" applyBorder="1" applyAlignment="1">
      <alignment horizontal="right"/>
    </xf>
    <xf numFmtId="4" fontId="8" fillId="0" borderId="12" xfId="0" applyNumberFormat="1" applyFont="1" applyBorder="1" applyAlignment="1">
      <alignment horizontal="right"/>
    </xf>
    <xf numFmtId="0" fontId="0" fillId="0" borderId="42" xfId="0" applyBorder="1"/>
    <xf numFmtId="0" fontId="8" fillId="0" borderId="43" xfId="0" applyFont="1" applyFill="1" applyBorder="1" applyAlignment="1">
      <alignment wrapText="1"/>
    </xf>
    <xf numFmtId="0" fontId="0" fillId="0" borderId="43" xfId="0" applyBorder="1"/>
    <xf numFmtId="4" fontId="8" fillId="0" borderId="43" xfId="0" applyNumberFormat="1" applyFont="1" applyFill="1" applyBorder="1" applyAlignment="1">
      <alignment horizontal="right"/>
    </xf>
    <xf numFmtId="4" fontId="0" fillId="0" borderId="43" xfId="0" applyNumberFormat="1" applyBorder="1"/>
    <xf numFmtId="4" fontId="0" fillId="0" borderId="44" xfId="0" applyNumberFormat="1" applyBorder="1"/>
    <xf numFmtId="0" fontId="7" fillId="5" borderId="45" xfId="0" applyFont="1" applyFill="1" applyBorder="1" applyAlignment="1">
      <alignment horizontal="left" vertical="center" wrapText="1" indent="1"/>
    </xf>
    <xf numFmtId="0" fontId="10" fillId="0" borderId="11" xfId="0" applyFont="1" applyBorder="1" applyAlignment="1">
      <alignment wrapText="1"/>
    </xf>
    <xf numFmtId="0" fontId="10" fillId="0" borderId="11" xfId="0" applyFont="1" applyBorder="1" applyAlignment="1">
      <alignment horizontal="center"/>
    </xf>
    <xf numFmtId="0" fontId="10" fillId="0" borderId="11" xfId="0" applyFont="1" applyBorder="1" applyAlignment="1">
      <alignment horizontal="right"/>
    </xf>
    <xf numFmtId="0" fontId="10" fillId="0" borderId="48" xfId="0" applyFont="1" applyBorder="1" applyAlignment="1">
      <alignment horizontal="left" indent="1"/>
    </xf>
    <xf numFmtId="0" fontId="10" fillId="0" borderId="49" xfId="0" applyFont="1" applyBorder="1" applyAlignment="1">
      <alignment wrapText="1"/>
    </xf>
    <xf numFmtId="0" fontId="10" fillId="0" borderId="49" xfId="0" applyFont="1" applyBorder="1" applyAlignment="1">
      <alignment horizontal="center"/>
    </xf>
    <xf numFmtId="0" fontId="10" fillId="0" borderId="49" xfId="0" applyFont="1" applyBorder="1" applyAlignment="1">
      <alignment horizontal="right"/>
    </xf>
    <xf numFmtId="4" fontId="8" fillId="0" borderId="49" xfId="0" applyNumberFormat="1" applyFont="1" applyBorder="1" applyAlignment="1">
      <alignment horizontal="right"/>
    </xf>
    <xf numFmtId="4" fontId="8" fillId="0" borderId="50" xfId="0" applyNumberFormat="1" applyFont="1" applyBorder="1" applyAlignment="1">
      <alignment horizontal="right"/>
    </xf>
    <xf numFmtId="0" fontId="10" fillId="0" borderId="51" xfId="0" applyFont="1" applyBorder="1" applyAlignment="1">
      <alignment horizontal="left" indent="1"/>
    </xf>
    <xf numFmtId="4" fontId="8" fillId="0" borderId="52" xfId="0" applyNumberFormat="1" applyFont="1" applyBorder="1" applyAlignment="1">
      <alignment horizontal="right"/>
    </xf>
    <xf numFmtId="4" fontId="10" fillId="0" borderId="12" xfId="0" applyNumberFormat="1" applyFont="1" applyBorder="1" applyAlignment="1">
      <alignment horizontal="right"/>
    </xf>
    <xf numFmtId="0" fontId="10" fillId="0" borderId="53" xfId="0" applyFont="1" applyBorder="1" applyAlignment="1">
      <alignment horizontal="left" indent="1"/>
    </xf>
    <xf numFmtId="0" fontId="13" fillId="0" borderId="12" xfId="0" applyFont="1" applyBorder="1" applyAlignment="1">
      <alignment wrapText="1"/>
    </xf>
    <xf numFmtId="0" fontId="10" fillId="0" borderId="12" xfId="0" applyFont="1" applyBorder="1" applyAlignment="1">
      <alignment horizontal="center"/>
    </xf>
    <xf numFmtId="4" fontId="8" fillId="0" borderId="54" xfId="0" applyNumberFormat="1" applyFont="1" applyBorder="1" applyAlignment="1">
      <alignment horizontal="right"/>
    </xf>
    <xf numFmtId="0" fontId="2" fillId="2" borderId="0" xfId="0" applyFont="1" applyFill="1" applyAlignment="1">
      <alignment horizontal="left" wrapText="1"/>
    </xf>
    <xf numFmtId="0" fontId="3" fillId="0" borderId="0" xfId="0" applyFont="1" applyAlignment="1">
      <alignment horizontal="center" vertical="top"/>
    </xf>
    <xf numFmtId="0" fontId="3" fillId="0" borderId="0" xfId="0" applyFont="1" applyAlignment="1">
      <alignment horizontal="center" vertical="top" wrapText="1"/>
    </xf>
    <xf numFmtId="49" fontId="0" fillId="0" borderId="5" xfId="0" applyNumberFormat="1" applyBorder="1" applyAlignment="1">
      <alignment vertical="center" shrinkToFit="1"/>
    </xf>
    <xf numFmtId="49" fontId="0" fillId="0" borderId="9" xfId="0" applyNumberFormat="1" applyBorder="1" applyAlignment="1">
      <alignment vertical="center" shrinkToFit="1"/>
    </xf>
    <xf numFmtId="0" fontId="11" fillId="5" borderId="7" xfId="0" applyFont="1" applyFill="1" applyBorder="1" applyAlignment="1">
      <alignment horizontal="left" vertical="top" wrapText="1"/>
    </xf>
    <xf numFmtId="0" fontId="7" fillId="5" borderId="46" xfId="0" applyFont="1" applyFill="1" applyBorder="1" applyAlignment="1">
      <alignment horizontal="left" vertical="top" wrapText="1"/>
    </xf>
    <xf numFmtId="0" fontId="7" fillId="5" borderId="47" xfId="0" applyFont="1" applyFill="1" applyBorder="1" applyAlignment="1">
      <alignment horizontal="left" vertical="top" wrapText="1"/>
    </xf>
    <xf numFmtId="0" fontId="5" fillId="3" borderId="20" xfId="0" applyFont="1" applyFill="1" applyBorder="1" applyAlignment="1">
      <alignment wrapText="1"/>
    </xf>
    <xf numFmtId="0" fontId="5" fillId="3" borderId="21" xfId="0" applyFont="1" applyFill="1" applyBorder="1" applyAlignment="1">
      <alignment wrapText="1"/>
    </xf>
    <xf numFmtId="0" fontId="5" fillId="3" borderId="22" xfId="0" applyFont="1" applyFill="1" applyBorder="1" applyAlignment="1">
      <alignment wrapText="1"/>
    </xf>
    <xf numFmtId="0" fontId="6" fillId="4" borderId="23" xfId="0" applyFont="1" applyFill="1" applyBorder="1" applyAlignment="1">
      <alignment wrapText="1"/>
    </xf>
    <xf numFmtId="0" fontId="6" fillId="4" borderId="13" xfId="0" applyFont="1" applyFill="1" applyBorder="1" applyAlignment="1">
      <alignment wrapText="1"/>
    </xf>
    <xf numFmtId="0" fontId="6" fillId="4" borderId="24" xfId="0" applyFont="1" applyFill="1" applyBorder="1" applyAlignment="1">
      <alignment wrapText="1"/>
    </xf>
    <xf numFmtId="0" fontId="7" fillId="0" borderId="25" xfId="0" applyFont="1" applyBorder="1" applyAlignment="1">
      <alignment vertical="center"/>
    </xf>
    <xf numFmtId="0" fontId="7" fillId="0" borderId="18" xfId="0" applyFont="1" applyBorder="1" applyAlignment="1">
      <alignment vertical="center"/>
    </xf>
    <xf numFmtId="0" fontId="7" fillId="0" borderId="26" xfId="0" applyFont="1" applyBorder="1" applyAlignment="1">
      <alignment vertical="center"/>
    </xf>
    <xf numFmtId="0" fontId="8" fillId="0" borderId="1" xfId="0" applyFont="1" applyBorder="1" applyAlignment="1">
      <alignment vertical="top" wrapText="1"/>
    </xf>
    <xf numFmtId="0" fontId="8" fillId="0" borderId="0" xfId="0" applyFont="1" applyBorder="1" applyAlignment="1">
      <alignment vertical="top" wrapText="1"/>
    </xf>
    <xf numFmtId="0" fontId="8" fillId="0" borderId="2" xfId="0" applyFont="1" applyBorder="1" applyAlignment="1">
      <alignment vertical="top" wrapText="1"/>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5" borderId="4"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6" xfId="0" applyFont="1" applyFill="1" applyBorder="1" applyAlignment="1">
      <alignment horizontal="center"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avitel\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G2"/>
    </sheetView>
  </sheetViews>
  <sheetFormatPr defaultRowHeight="12.75" x14ac:dyDescent="0.2"/>
  <sheetData>
    <row r="1" spans="1:7" x14ac:dyDescent="0.2">
      <c r="A1" s="7" t="s">
        <v>4</v>
      </c>
    </row>
    <row r="2" spans="1:7" ht="57.75" customHeight="1" x14ac:dyDescent="0.2">
      <c r="A2" s="70" t="s">
        <v>5</v>
      </c>
      <c r="B2" s="70"/>
      <c r="C2" s="70"/>
      <c r="D2" s="70"/>
      <c r="E2" s="70"/>
      <c r="F2" s="70"/>
      <c r="G2" s="70"/>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selection activeCell="A5" sqref="A5:IV5"/>
    </sheetView>
  </sheetViews>
  <sheetFormatPr defaultRowHeight="12.75" x14ac:dyDescent="0.2"/>
  <cols>
    <col min="1" max="1" width="4.28515625" style="2" customWidth="1"/>
    <col min="2" max="2" width="14.42578125" style="2" customWidth="1"/>
    <col min="3" max="3" width="38.28515625" style="6" customWidth="1"/>
    <col min="4" max="4" width="4.5703125" style="2" customWidth="1"/>
    <col min="5" max="5" width="10.5703125" style="2" customWidth="1"/>
    <col min="6" max="6" width="9.85546875" style="2" customWidth="1"/>
    <col min="7" max="7" width="12.7109375" style="2" customWidth="1"/>
    <col min="8" max="16384" width="9.140625" style="2"/>
  </cols>
  <sheetData>
    <row r="1" spans="1:7" ht="15.75" x14ac:dyDescent="0.2">
      <c r="A1" s="71" t="s">
        <v>0</v>
      </c>
      <c r="B1" s="71"/>
      <c r="C1" s="72"/>
      <c r="D1" s="71"/>
      <c r="E1" s="71"/>
      <c r="F1" s="71"/>
      <c r="G1" s="71"/>
    </row>
    <row r="2" spans="1:7" ht="24.95" customHeight="1" x14ac:dyDescent="0.2">
      <c r="A2" s="9" t="s">
        <v>6</v>
      </c>
      <c r="B2" s="8"/>
      <c r="C2" s="73"/>
      <c r="D2" s="73"/>
      <c r="E2" s="73"/>
      <c r="F2" s="73"/>
      <c r="G2" s="74"/>
    </row>
    <row r="3" spans="1:7" ht="24.95" hidden="1" customHeight="1" x14ac:dyDescent="0.2">
      <c r="A3" s="9" t="s">
        <v>1</v>
      </c>
      <c r="B3" s="8"/>
      <c r="C3" s="73"/>
      <c r="D3" s="73"/>
      <c r="E3" s="73"/>
      <c r="F3" s="73"/>
      <c r="G3" s="74"/>
    </row>
    <row r="4" spans="1:7" ht="24.95" hidden="1" customHeight="1" x14ac:dyDescent="0.2">
      <c r="A4" s="9" t="s">
        <v>2</v>
      </c>
      <c r="B4" s="8"/>
      <c r="C4" s="73"/>
      <c r="D4" s="73"/>
      <c r="E4" s="73"/>
      <c r="F4" s="73"/>
      <c r="G4" s="74"/>
    </row>
    <row r="5" spans="1:7" hidden="1" x14ac:dyDescent="0.2">
      <c r="B5" s="3"/>
      <c r="C5" s="4"/>
      <c r="D5" s="5"/>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F43" sqref="F43"/>
    </sheetView>
  </sheetViews>
  <sheetFormatPr defaultRowHeight="12.75" x14ac:dyDescent="0.2"/>
  <cols>
    <col min="2" max="2" width="100.28515625" customWidth="1"/>
    <col min="3" max="3" width="31.5703125" customWidth="1"/>
    <col min="4" max="4" width="20" customWidth="1"/>
    <col min="5" max="5" width="26.5703125" customWidth="1"/>
    <col min="6" max="7" width="21.140625" customWidth="1"/>
    <col min="8" max="8" width="27.42578125" customWidth="1"/>
  </cols>
  <sheetData>
    <row r="1" spans="1:7" ht="36" customHeight="1" thickBot="1" x14ac:dyDescent="0.3">
      <c r="A1" s="78" t="s">
        <v>10</v>
      </c>
      <c r="B1" s="79"/>
      <c r="C1" s="79"/>
      <c r="D1" s="79"/>
      <c r="E1" s="80"/>
      <c r="F1" s="19"/>
      <c r="G1" s="27"/>
    </row>
    <row r="2" spans="1:7" ht="17.25" thickTop="1" thickBot="1" x14ac:dyDescent="0.3">
      <c r="A2" s="81" t="s">
        <v>42</v>
      </c>
      <c r="B2" s="82"/>
      <c r="C2" s="82"/>
      <c r="D2" s="82"/>
      <c r="E2" s="83"/>
      <c r="F2" s="20"/>
      <c r="G2" s="28"/>
    </row>
    <row r="3" spans="1:7" ht="13.5" thickTop="1" x14ac:dyDescent="0.2">
      <c r="A3" s="84" t="s">
        <v>11</v>
      </c>
      <c r="B3" s="85"/>
      <c r="C3" s="85"/>
      <c r="D3" s="85"/>
      <c r="E3" s="86"/>
      <c r="F3" s="22"/>
      <c r="G3" s="29"/>
    </row>
    <row r="4" spans="1:7" ht="57" customHeight="1" x14ac:dyDescent="0.2">
      <c r="A4" s="87" t="s">
        <v>12</v>
      </c>
      <c r="B4" s="88"/>
      <c r="C4" s="88"/>
      <c r="D4" s="88"/>
      <c r="E4" s="89"/>
      <c r="F4" s="23"/>
      <c r="G4" s="23"/>
    </row>
    <row r="5" spans="1:7" ht="13.5" thickBot="1" x14ac:dyDescent="0.25">
      <c r="A5" s="13"/>
      <c r="B5" s="14"/>
      <c r="C5" s="14"/>
      <c r="D5" s="14"/>
      <c r="E5" s="15"/>
      <c r="F5" s="24"/>
      <c r="G5" s="30"/>
    </row>
    <row r="6" spans="1:7" ht="13.5" thickTop="1" x14ac:dyDescent="0.2">
      <c r="A6" s="90" t="s">
        <v>13</v>
      </c>
      <c r="B6" s="92" t="s">
        <v>14</v>
      </c>
      <c r="C6" s="92" t="s">
        <v>15</v>
      </c>
      <c r="D6" s="92" t="s">
        <v>31</v>
      </c>
      <c r="E6" s="16" t="s">
        <v>16</v>
      </c>
      <c r="F6" s="21" t="s">
        <v>32</v>
      </c>
      <c r="G6" s="31" t="s">
        <v>32</v>
      </c>
    </row>
    <row r="7" spans="1:7" ht="13.5" thickBot="1" x14ac:dyDescent="0.25">
      <c r="A7" s="91"/>
      <c r="B7" s="93"/>
      <c r="C7" s="93"/>
      <c r="D7" s="93"/>
      <c r="E7" s="17" t="s">
        <v>17</v>
      </c>
      <c r="F7" s="21" t="s">
        <v>17</v>
      </c>
      <c r="G7" s="31" t="s">
        <v>33</v>
      </c>
    </row>
    <row r="8" spans="1:7" ht="14.25" thickTop="1" thickBot="1" x14ac:dyDescent="0.25">
      <c r="A8" s="13"/>
      <c r="B8" s="14"/>
      <c r="C8" s="14"/>
      <c r="D8" s="14"/>
      <c r="E8" s="15"/>
      <c r="F8" s="33"/>
      <c r="G8" s="30"/>
    </row>
    <row r="9" spans="1:7" ht="50.25" customHeight="1" thickTop="1" thickBot="1" x14ac:dyDescent="0.25">
      <c r="A9" s="32" t="s">
        <v>18</v>
      </c>
      <c r="B9" s="94" t="s">
        <v>19</v>
      </c>
      <c r="C9" s="95"/>
      <c r="D9" s="95"/>
      <c r="E9" s="95"/>
      <c r="F9" s="95"/>
      <c r="G9" s="96"/>
    </row>
    <row r="10" spans="1:7" ht="20.100000000000001" customHeight="1" x14ac:dyDescent="0.2">
      <c r="A10" s="10" t="s">
        <v>25</v>
      </c>
      <c r="B10" s="34" t="s">
        <v>26</v>
      </c>
      <c r="C10" s="35" t="s">
        <v>7</v>
      </c>
      <c r="D10" s="36">
        <f>3+29+13+13</f>
        <v>58</v>
      </c>
      <c r="E10" s="37"/>
      <c r="F10" s="38">
        <f>E10*D10</f>
        <v>0</v>
      </c>
      <c r="G10" s="38">
        <f>F10*1.21</f>
        <v>0</v>
      </c>
    </row>
    <row r="11" spans="1:7" ht="20.100000000000001" customHeight="1" x14ac:dyDescent="0.2">
      <c r="A11" s="10" t="s">
        <v>27</v>
      </c>
      <c r="B11" s="11" t="s">
        <v>28</v>
      </c>
      <c r="C11" s="12" t="s">
        <v>7</v>
      </c>
      <c r="D11" s="18">
        <f>7+52+21</f>
        <v>80</v>
      </c>
      <c r="E11" s="25"/>
      <c r="F11" s="26">
        <f t="shared" ref="F11:F15" si="0">E11*D11</f>
        <v>0</v>
      </c>
      <c r="G11" s="26">
        <f t="shared" ref="G11:G15" si="1">F11*1.21</f>
        <v>0</v>
      </c>
    </row>
    <row r="12" spans="1:7" ht="20.100000000000001" customHeight="1" x14ac:dyDescent="0.2">
      <c r="A12" s="10" t="s">
        <v>29</v>
      </c>
      <c r="B12" s="11" t="s">
        <v>30</v>
      </c>
      <c r="C12" s="12" t="s">
        <v>7</v>
      </c>
      <c r="D12" s="18">
        <v>11</v>
      </c>
      <c r="E12" s="25"/>
      <c r="F12" s="26">
        <f t="shared" si="0"/>
        <v>0</v>
      </c>
      <c r="G12" s="26">
        <f t="shared" si="1"/>
        <v>0</v>
      </c>
    </row>
    <row r="13" spans="1:7" ht="20.100000000000001" customHeight="1" x14ac:dyDescent="0.2">
      <c r="A13" s="10" t="s">
        <v>20</v>
      </c>
      <c r="B13" s="11" t="s">
        <v>9</v>
      </c>
      <c r="C13" s="12" t="s">
        <v>7</v>
      </c>
      <c r="D13" s="18">
        <v>35</v>
      </c>
      <c r="E13" s="25"/>
      <c r="F13" s="26">
        <f t="shared" si="0"/>
        <v>0</v>
      </c>
      <c r="G13" s="26">
        <f t="shared" si="1"/>
        <v>0</v>
      </c>
    </row>
    <row r="14" spans="1:7" ht="20.100000000000001" customHeight="1" x14ac:dyDescent="0.2">
      <c r="A14" s="10" t="s">
        <v>23</v>
      </c>
      <c r="B14" s="11" t="s">
        <v>24</v>
      </c>
      <c r="C14" s="12" t="s">
        <v>7</v>
      </c>
      <c r="D14" s="18">
        <f>1861+747</f>
        <v>2608</v>
      </c>
      <c r="E14" s="25"/>
      <c r="F14" s="26">
        <f t="shared" si="0"/>
        <v>0</v>
      </c>
      <c r="G14" s="26">
        <f t="shared" si="1"/>
        <v>0</v>
      </c>
    </row>
    <row r="15" spans="1:7" ht="20.100000000000001" customHeight="1" thickBot="1" x14ac:dyDescent="0.25">
      <c r="A15" s="41" t="s">
        <v>21</v>
      </c>
      <c r="B15" s="42" t="s">
        <v>22</v>
      </c>
      <c r="C15" s="43" t="s">
        <v>7</v>
      </c>
      <c r="D15" s="44">
        <v>5</v>
      </c>
      <c r="E15" s="45"/>
      <c r="F15" s="46">
        <f t="shared" si="0"/>
        <v>0</v>
      </c>
      <c r="G15" s="46">
        <f t="shared" si="1"/>
        <v>0</v>
      </c>
    </row>
    <row r="16" spans="1:7" ht="13.5" thickBot="1" x14ac:dyDescent="0.25">
      <c r="A16" s="47"/>
      <c r="B16" s="48" t="s">
        <v>3</v>
      </c>
      <c r="C16" s="49"/>
      <c r="D16" s="49"/>
      <c r="E16" s="50"/>
      <c r="F16" s="51">
        <f>SUM(F10:F15)</f>
        <v>0</v>
      </c>
      <c r="G16" s="52">
        <f>SUM(G10:G15)</f>
        <v>0</v>
      </c>
    </row>
    <row r="17" spans="1:7" x14ac:dyDescent="0.2">
      <c r="A17" s="1"/>
      <c r="B17" s="39"/>
      <c r="C17" s="1"/>
      <c r="D17" s="1"/>
      <c r="E17" s="40"/>
    </row>
    <row r="19" spans="1:7" ht="13.5" thickBot="1" x14ac:dyDescent="0.25"/>
    <row r="20" spans="1:7" ht="50.25" customHeight="1" thickTop="1" thickBot="1" x14ac:dyDescent="0.25">
      <c r="A20" s="53" t="s">
        <v>34</v>
      </c>
      <c r="B20" s="75" t="s">
        <v>40</v>
      </c>
      <c r="C20" s="76"/>
      <c r="D20" s="76"/>
      <c r="E20" s="76"/>
      <c r="F20" s="76"/>
      <c r="G20" s="77"/>
    </row>
    <row r="21" spans="1:7" ht="20.100000000000001" customHeight="1" x14ac:dyDescent="0.2">
      <c r="A21" s="57" t="s">
        <v>35</v>
      </c>
      <c r="B21" s="58" t="s">
        <v>36</v>
      </c>
      <c r="C21" s="59" t="s">
        <v>7</v>
      </c>
      <c r="D21" s="60">
        <v>823</v>
      </c>
      <c r="E21" s="61"/>
      <c r="F21" s="61">
        <f>E21*D21</f>
        <v>0</v>
      </c>
      <c r="G21" s="62">
        <f>F21*1.21</f>
        <v>0</v>
      </c>
    </row>
    <row r="22" spans="1:7" ht="20.100000000000001" customHeight="1" x14ac:dyDescent="0.2">
      <c r="A22" s="63" t="s">
        <v>37</v>
      </c>
      <c r="B22" s="54" t="s">
        <v>38</v>
      </c>
      <c r="C22" s="55" t="s">
        <v>7</v>
      </c>
      <c r="D22" s="56">
        <v>160</v>
      </c>
      <c r="E22" s="26"/>
      <c r="F22" s="26">
        <f t="shared" ref="F22:F23" si="2">E22*D22</f>
        <v>0</v>
      </c>
      <c r="G22" s="64">
        <f t="shared" ref="G22:G23" si="3">F22*1.21</f>
        <v>0</v>
      </c>
    </row>
    <row r="23" spans="1:7" ht="20.100000000000001" customHeight="1" thickBot="1" x14ac:dyDescent="0.25">
      <c r="A23" s="66" t="s">
        <v>39</v>
      </c>
      <c r="B23" s="67" t="s">
        <v>43</v>
      </c>
      <c r="C23" s="68" t="s">
        <v>8</v>
      </c>
      <c r="D23" s="65">
        <v>70</v>
      </c>
      <c r="E23" s="46"/>
      <c r="F23" s="46">
        <f t="shared" si="2"/>
        <v>0</v>
      </c>
      <c r="G23" s="69">
        <f t="shared" si="3"/>
        <v>0</v>
      </c>
    </row>
    <row r="24" spans="1:7" ht="13.5" thickBot="1" x14ac:dyDescent="0.25">
      <c r="A24" s="47"/>
      <c r="B24" s="48" t="s">
        <v>3</v>
      </c>
      <c r="C24" s="49"/>
      <c r="D24" s="49"/>
      <c r="E24" s="50"/>
      <c r="F24" s="51">
        <f>SUM(F21:F23)</f>
        <v>0</v>
      </c>
      <c r="G24" s="52">
        <f>SUM(G21:G23)</f>
        <v>0</v>
      </c>
    </row>
    <row r="25" spans="1:7" x14ac:dyDescent="0.2">
      <c r="B25" s="39"/>
      <c r="C25" s="1"/>
      <c r="D25" s="1"/>
      <c r="E25" s="40"/>
    </row>
    <row r="26" spans="1:7" ht="13.5" thickBot="1" x14ac:dyDescent="0.25">
      <c r="D26" s="1"/>
    </row>
    <row r="27" spans="1:7" ht="50.25" customHeight="1" thickTop="1" thickBot="1" x14ac:dyDescent="0.25">
      <c r="A27" s="53" t="s">
        <v>34</v>
      </c>
      <c r="B27" s="75" t="s">
        <v>41</v>
      </c>
      <c r="C27" s="76"/>
      <c r="D27" s="76"/>
      <c r="E27" s="76"/>
      <c r="F27" s="76"/>
      <c r="G27" s="77"/>
    </row>
    <row r="28" spans="1:7" ht="20.100000000000001" customHeight="1" x14ac:dyDescent="0.2">
      <c r="A28" s="57" t="s">
        <v>35</v>
      </c>
      <c r="B28" s="58" t="s">
        <v>36</v>
      </c>
      <c r="C28" s="59" t="s">
        <v>7</v>
      </c>
      <c r="D28" s="60">
        <v>823</v>
      </c>
      <c r="E28" s="61"/>
      <c r="F28" s="61">
        <f>E28*D28</f>
        <v>0</v>
      </c>
      <c r="G28" s="62">
        <f>F28*1.21</f>
        <v>0</v>
      </c>
    </row>
    <row r="29" spans="1:7" ht="20.100000000000001" customHeight="1" x14ac:dyDescent="0.2">
      <c r="A29" s="63" t="s">
        <v>37</v>
      </c>
      <c r="B29" s="54" t="s">
        <v>38</v>
      </c>
      <c r="C29" s="55" t="s">
        <v>7</v>
      </c>
      <c r="D29" s="56">
        <v>160</v>
      </c>
      <c r="E29" s="26"/>
      <c r="F29" s="26">
        <f t="shared" ref="F29:F30" si="4">E29*D29</f>
        <v>0</v>
      </c>
      <c r="G29" s="64">
        <f t="shared" ref="G29:G30" si="5">F29*1.21</f>
        <v>0</v>
      </c>
    </row>
    <row r="30" spans="1:7" ht="20.100000000000001" customHeight="1" thickBot="1" x14ac:dyDescent="0.25">
      <c r="A30" s="66" t="s">
        <v>39</v>
      </c>
      <c r="B30" s="67" t="s">
        <v>43</v>
      </c>
      <c r="C30" s="68" t="s">
        <v>8</v>
      </c>
      <c r="D30" s="65">
        <v>70</v>
      </c>
      <c r="E30" s="46"/>
      <c r="F30" s="46">
        <f t="shared" si="4"/>
        <v>0</v>
      </c>
      <c r="G30" s="69">
        <f t="shared" si="5"/>
        <v>0</v>
      </c>
    </row>
    <row r="31" spans="1:7" ht="13.5" thickBot="1" x14ac:dyDescent="0.25">
      <c r="A31" s="47"/>
      <c r="B31" s="48" t="s">
        <v>3</v>
      </c>
      <c r="C31" s="49"/>
      <c r="D31" s="49"/>
      <c r="E31" s="50"/>
      <c r="F31" s="51">
        <f>SUM(F28:F30)</f>
        <v>0</v>
      </c>
      <c r="G31" s="52">
        <f>SUM(G28:G30)</f>
        <v>0</v>
      </c>
    </row>
    <row r="34" spans="1:7" ht="13.5" thickBot="1" x14ac:dyDescent="0.25"/>
    <row r="35" spans="1:7" ht="50.25" customHeight="1" thickTop="1" thickBot="1" x14ac:dyDescent="0.25">
      <c r="A35" s="53" t="s">
        <v>34</v>
      </c>
      <c r="B35" s="75" t="s">
        <v>44</v>
      </c>
      <c r="C35" s="76"/>
      <c r="D35" s="76"/>
      <c r="E35" s="76"/>
      <c r="F35" s="76"/>
      <c r="G35" s="77"/>
    </row>
    <row r="36" spans="1:7" ht="20.100000000000001" customHeight="1" x14ac:dyDescent="0.2">
      <c r="A36" s="57" t="s">
        <v>35</v>
      </c>
      <c r="B36" s="58" t="s">
        <v>36</v>
      </c>
      <c r="C36" s="59" t="s">
        <v>7</v>
      </c>
      <c r="D36" s="60">
        <v>823</v>
      </c>
      <c r="E36" s="61"/>
      <c r="F36" s="61">
        <f>E36*D36</f>
        <v>0</v>
      </c>
      <c r="G36" s="62">
        <f>F36*1.21</f>
        <v>0</v>
      </c>
    </row>
    <row r="37" spans="1:7" ht="20.100000000000001" customHeight="1" x14ac:dyDescent="0.2">
      <c r="A37" s="63" t="s">
        <v>37</v>
      </c>
      <c r="B37" s="54" t="s">
        <v>38</v>
      </c>
      <c r="C37" s="55" t="s">
        <v>7</v>
      </c>
      <c r="D37" s="56">
        <v>160</v>
      </c>
      <c r="E37" s="26"/>
      <c r="F37" s="26">
        <f t="shared" ref="F37:F38" si="6">E37*D37</f>
        <v>0</v>
      </c>
      <c r="G37" s="64">
        <f t="shared" ref="G37:G38" si="7">F37*1.21</f>
        <v>0</v>
      </c>
    </row>
    <row r="38" spans="1:7" ht="20.100000000000001" customHeight="1" thickBot="1" x14ac:dyDescent="0.25">
      <c r="A38" s="66" t="s">
        <v>39</v>
      </c>
      <c r="B38" s="67" t="s">
        <v>43</v>
      </c>
      <c r="C38" s="68" t="s">
        <v>8</v>
      </c>
      <c r="D38" s="65">
        <v>70</v>
      </c>
      <c r="E38" s="46"/>
      <c r="F38" s="46">
        <f t="shared" si="6"/>
        <v>0</v>
      </c>
      <c r="G38" s="69">
        <f t="shared" si="7"/>
        <v>0</v>
      </c>
    </row>
    <row r="39" spans="1:7" ht="13.5" thickBot="1" x14ac:dyDescent="0.25">
      <c r="A39" s="47"/>
      <c r="B39" s="48" t="s">
        <v>3</v>
      </c>
      <c r="C39" s="49"/>
      <c r="D39" s="49"/>
      <c r="E39" s="50"/>
      <c r="F39" s="51">
        <f>SUM(F36:F38)</f>
        <v>0</v>
      </c>
      <c r="G39" s="52">
        <f>SUM(G36:G38)</f>
        <v>0</v>
      </c>
    </row>
  </sheetData>
  <mergeCells count="12">
    <mergeCell ref="B9:G9"/>
    <mergeCell ref="B20:G20"/>
    <mergeCell ref="B27:G27"/>
    <mergeCell ref="B35:G35"/>
    <mergeCell ref="A1:E1"/>
    <mergeCell ref="A2:E2"/>
    <mergeCell ref="A3:E3"/>
    <mergeCell ref="A4:E4"/>
    <mergeCell ref="A6:A7"/>
    <mergeCell ref="B6:B7"/>
    <mergeCell ref="C6:C7"/>
    <mergeCell ref="D6:D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Pokyny pro vyplnění</vt:lpstr>
      <vt:lpstr>VzorPolozky</vt:lpstr>
      <vt:lpstr>slepý rozpočet</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systému Windows</dc:creator>
  <cp:lastModifiedBy>Hájková Pavla</cp:lastModifiedBy>
  <cp:lastPrinted>2019-12-11T08:21:30Z</cp:lastPrinted>
  <dcterms:created xsi:type="dcterms:W3CDTF">2009-04-08T07:15:50Z</dcterms:created>
  <dcterms:modified xsi:type="dcterms:W3CDTF">2025-11-10T10:19:36Z</dcterms:modified>
</cp:coreProperties>
</file>