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ozpočet" sheetId="1" r:id="rId1"/>
  </sheets>
  <definedNames>
    <definedName name="_xlnm.Print_Area" localSheetId="0">'Rozpočet'!$A$1:$E$19</definedName>
    <definedName name="_xlnm.Print_Titles" localSheetId="0">'Rozpočet'!$2:$3</definedName>
  </definedNames>
  <calcPr fullCalcOnLoad="1"/>
</workbook>
</file>

<file path=xl/sharedStrings.xml><?xml version="1.0" encoding="utf-8"?>
<sst xmlns="http://schemas.openxmlformats.org/spreadsheetml/2006/main" count="29" uniqueCount="23">
  <si>
    <t>Výkaz výměr – Krnov, ul.Pivovarská</t>
  </si>
  <si>
    <t>MJ</t>
  </si>
  <si>
    <t>Množství</t>
  </si>
  <si>
    <t>Jed.cena</t>
  </si>
  <si>
    <t>Celkem [Kč]</t>
  </si>
  <si>
    <r>
      <t xml:space="preserve">Oprava potrubí bezvýkopovou metodou vložkováním, úsek Š3432047 A, profil </t>
    </r>
    <r>
      <rPr>
        <b/>
        <i/>
        <sz val="12"/>
        <rFont val="Times New Roman"/>
        <family val="1"/>
      </rPr>
      <t xml:space="preserve">DN 300 </t>
    </r>
    <r>
      <rPr>
        <i/>
        <sz val="12"/>
        <rFont val="Times New Roman"/>
        <family val="1"/>
      </rPr>
      <t>mm</t>
    </r>
  </si>
  <si>
    <t>m</t>
  </si>
  <si>
    <t>Práce robotem – frézování inkrustů před sanací</t>
  </si>
  <si>
    <t>hod</t>
  </si>
  <si>
    <t xml:space="preserve">Frézování přesazených přípojek před sanací                            </t>
  </si>
  <si>
    <t>ks</t>
  </si>
  <si>
    <t xml:space="preserve">Práce robotem – otevření přípojek po sanaci včetně zapravení přípojek </t>
  </si>
  <si>
    <t>Proplach potrubí před sanací</t>
  </si>
  <si>
    <t xml:space="preserve">m </t>
  </si>
  <si>
    <t>Zbudování nových revizních šachet</t>
  </si>
  <si>
    <t>Přečerpávání odpadních vod po dobu sanace - pohotovost čerpadel</t>
  </si>
  <si>
    <t>kpl</t>
  </si>
  <si>
    <t xml:space="preserve"> </t>
  </si>
  <si>
    <t>Doprava materiálu a techniky, kolona vozidel</t>
  </si>
  <si>
    <t>Zařízení staveniště, přípravné a dokončovací práce, inženýrská činnost, TV monitoring po sanaci</t>
  </si>
  <si>
    <t>Cena celkem bez DPH</t>
  </si>
  <si>
    <t>DPH 21%</t>
  </si>
  <si>
    <t>Cena celkem s DPH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</si>
</sst>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#,##0_ ;\-#,##0\ "/>
    <numFmt numFmtId="168" formatCode="#,##0.00&quot; Kč&quot;;\-#,##0.00&quot; Kč&quot;"/>
  </numFmts>
  <fonts count="7">
    <font>
      <sz val="10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wrapText="1"/>
    </xf>
    <xf numFmtId="165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right"/>
    </xf>
    <xf numFmtId="164" fontId="3" fillId="0" borderId="1" xfId="0" applyFont="1" applyBorder="1" applyAlignment="1">
      <alignment wrapText="1"/>
    </xf>
    <xf numFmtId="165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right"/>
    </xf>
    <xf numFmtId="164" fontId="4" fillId="0" borderId="4" xfId="0" applyFont="1" applyBorder="1" applyAlignment="1">
      <alignment wrapText="1"/>
    </xf>
    <xf numFmtId="164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7" fontId="4" fillId="0" borderId="6" xfId="0" applyNumberFormat="1" applyFont="1" applyBorder="1" applyAlignment="1">
      <alignment/>
    </xf>
    <xf numFmtId="164" fontId="6" fillId="0" borderId="5" xfId="0" applyFont="1" applyBorder="1" applyAlignment="1">
      <alignment horizontal="center"/>
    </xf>
    <xf numFmtId="164" fontId="4" fillId="0" borderId="7" xfId="0" applyFont="1" applyBorder="1" applyAlignment="1">
      <alignment wrapText="1"/>
    </xf>
    <xf numFmtId="164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4" fontId="4" fillId="2" borderId="9" xfId="0" applyFont="1" applyFill="1" applyBorder="1" applyAlignment="1">
      <alignment horizontal="center"/>
    </xf>
    <xf numFmtId="164" fontId="4" fillId="2" borderId="10" xfId="0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/>
    </xf>
    <xf numFmtId="167" fontId="5" fillId="2" borderId="11" xfId="0" applyNumberFormat="1" applyFont="1" applyFill="1" applyBorder="1" applyAlignment="1">
      <alignment/>
    </xf>
    <xf numFmtId="164" fontId="5" fillId="2" borderId="9" xfId="0" applyFont="1" applyFill="1" applyBorder="1" applyAlignment="1">
      <alignment wrapText="1"/>
    </xf>
    <xf numFmtId="168" fontId="5" fillId="2" borderId="11" xfId="0" applyNumberFormat="1" applyFont="1" applyFill="1" applyBorder="1" applyAlignment="1">
      <alignment/>
    </xf>
    <xf numFmtId="165" fontId="4" fillId="2" borderId="10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/>
    </xf>
    <xf numFmtId="166" fontId="1" fillId="2" borderId="10" xfId="0" applyNumberFormat="1" applyFont="1" applyFill="1" applyBorder="1" applyAlignment="1">
      <alignment/>
    </xf>
    <xf numFmtId="167" fontId="1" fillId="2" borderId="11" xfId="0" applyNumberFormat="1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C9" sqref="C9"/>
    </sheetView>
  </sheetViews>
  <sheetFormatPr defaultColWidth="9.140625" defaultRowHeight="12.75"/>
  <cols>
    <col min="1" max="1" width="50.140625" style="1" customWidth="1"/>
    <col min="2" max="2" width="4.00390625" style="2" customWidth="1"/>
    <col min="3" max="3" width="10.140625" style="3" customWidth="1"/>
    <col min="4" max="4" width="11.28125" style="4" customWidth="1"/>
    <col min="5" max="5" width="16.8515625" style="5" customWidth="1"/>
    <col min="6" max="16384" width="9.140625" style="6" customWidth="1"/>
  </cols>
  <sheetData>
    <row r="1" ht="14.25" customHeight="1"/>
    <row r="2" spans="1:5" ht="14.25" customHeight="1">
      <c r="A2" s="7" t="s">
        <v>0</v>
      </c>
      <c r="B2" s="8" t="s">
        <v>1</v>
      </c>
      <c r="C2" s="8" t="s">
        <v>2</v>
      </c>
      <c r="D2" s="9" t="s">
        <v>3</v>
      </c>
      <c r="E2" s="10" t="s">
        <v>4</v>
      </c>
    </row>
    <row r="3" spans="1:5" ht="7.5" customHeight="1">
      <c r="A3" s="11"/>
      <c r="B3" s="12"/>
      <c r="C3" s="12"/>
      <c r="D3" s="13"/>
      <c r="E3" s="14"/>
    </row>
    <row r="4" spans="1:5" ht="12.75">
      <c r="A4" s="15" t="s">
        <v>5</v>
      </c>
      <c r="B4" s="16" t="s">
        <v>6</v>
      </c>
      <c r="C4" s="17">
        <v>115</v>
      </c>
      <c r="D4" s="18"/>
      <c r="E4" s="19">
        <f>C4*D4</f>
        <v>0</v>
      </c>
    </row>
    <row r="5" spans="1:5" ht="12.75">
      <c r="A5" s="15" t="s">
        <v>7</v>
      </c>
      <c r="B5" s="16" t="s">
        <v>8</v>
      </c>
      <c r="C5" s="17">
        <v>8</v>
      </c>
      <c r="D5" s="18"/>
      <c r="E5" s="19">
        <v>0</v>
      </c>
    </row>
    <row r="6" spans="1:5" ht="12.75">
      <c r="A6" s="15" t="s">
        <v>9</v>
      </c>
      <c r="B6" s="20" t="s">
        <v>10</v>
      </c>
      <c r="C6" s="17">
        <v>8</v>
      </c>
      <c r="D6" s="18"/>
      <c r="E6" s="19">
        <f>C6*D6</f>
        <v>0</v>
      </c>
    </row>
    <row r="7" spans="1:5" ht="36.75" customHeight="1">
      <c r="A7" s="15" t="s">
        <v>11</v>
      </c>
      <c r="B7" s="16" t="s">
        <v>10</v>
      </c>
      <c r="C7" s="17">
        <v>13</v>
      </c>
      <c r="D7" s="18"/>
      <c r="E7" s="19">
        <f>C7*D7</f>
        <v>0</v>
      </c>
    </row>
    <row r="8" spans="1:5" ht="12.75">
      <c r="A8" s="15" t="s">
        <v>12</v>
      </c>
      <c r="B8" s="16" t="s">
        <v>13</v>
      </c>
      <c r="C8" s="17">
        <v>115</v>
      </c>
      <c r="D8" s="18"/>
      <c r="E8" s="19">
        <f>C8*D8</f>
        <v>0</v>
      </c>
    </row>
    <row r="9" spans="1:5" ht="12.75">
      <c r="A9" s="15" t="s">
        <v>14</v>
      </c>
      <c r="B9" s="16" t="s">
        <v>10</v>
      </c>
      <c r="C9" s="17">
        <v>3</v>
      </c>
      <c r="D9" s="18"/>
      <c r="E9" s="19">
        <f>CEILING(C9*D9,1)</f>
        <v>0</v>
      </c>
    </row>
    <row r="10" spans="1:8" ht="12.75">
      <c r="A10" s="15" t="s">
        <v>15</v>
      </c>
      <c r="B10" s="16" t="s">
        <v>16</v>
      </c>
      <c r="C10" s="17">
        <v>1</v>
      </c>
      <c r="D10" s="18"/>
      <c r="E10" s="19">
        <f>C10*D10</f>
        <v>0</v>
      </c>
      <c r="G10" s="6" t="s">
        <v>17</v>
      </c>
      <c r="H10" s="6" t="s">
        <v>17</v>
      </c>
    </row>
    <row r="11" spans="1:6" ht="12.75">
      <c r="A11" s="15" t="s">
        <v>18</v>
      </c>
      <c r="B11" s="16" t="s">
        <v>16</v>
      </c>
      <c r="C11" s="17">
        <v>1</v>
      </c>
      <c r="D11" s="18"/>
      <c r="E11" s="19">
        <f>C11*D11</f>
        <v>0</v>
      </c>
      <c r="F11" s="6" t="s">
        <v>17</v>
      </c>
    </row>
    <row r="12" spans="1:5" ht="48" customHeight="1">
      <c r="A12" s="21" t="s">
        <v>19</v>
      </c>
      <c r="B12" s="22" t="s">
        <v>16</v>
      </c>
      <c r="C12" s="23">
        <v>1</v>
      </c>
      <c r="D12" s="24"/>
      <c r="E12" s="19">
        <f>C12*D12</f>
        <v>0</v>
      </c>
    </row>
    <row r="13" spans="1:5" ht="7.5" customHeight="1" hidden="1">
      <c r="A13" s="25"/>
      <c r="B13" s="26"/>
      <c r="C13" s="27"/>
      <c r="D13" s="28"/>
      <c r="E13" s="29"/>
    </row>
    <row r="14" spans="1:5" ht="18.75" customHeight="1">
      <c r="A14" s="30" t="s">
        <v>20</v>
      </c>
      <c r="B14" s="26"/>
      <c r="C14" s="27"/>
      <c r="D14" s="28"/>
      <c r="E14" s="31">
        <f>SUM(E3:E13)</f>
        <v>0</v>
      </c>
    </row>
    <row r="15" spans="1:5" ht="18.75" customHeight="1">
      <c r="A15" s="30" t="s">
        <v>21</v>
      </c>
      <c r="B15" s="26"/>
      <c r="C15" s="27"/>
      <c r="D15" s="28"/>
      <c r="E15" s="31">
        <f>CEILING(E14*0.21,0.1)</f>
        <v>0</v>
      </c>
    </row>
    <row r="16" spans="1:5" ht="24.75" customHeight="1">
      <c r="A16" s="30" t="s">
        <v>22</v>
      </c>
      <c r="B16" s="32"/>
      <c r="C16" s="27"/>
      <c r="D16" s="28"/>
      <c r="E16" s="31">
        <f>E14+E15</f>
        <v>0</v>
      </c>
    </row>
    <row r="17" spans="1:5" ht="7.5" customHeight="1">
      <c r="A17" s="33"/>
      <c r="B17" s="33"/>
      <c r="C17" s="34"/>
      <c r="D17" s="35"/>
      <c r="E17" s="36"/>
    </row>
    <row r="18" spans="1:5" ht="12.75">
      <c r="A18" s="37"/>
      <c r="B18" s="38"/>
      <c r="C18" s="39"/>
      <c r="D18" s="40"/>
      <c r="E18" s="41"/>
    </row>
    <row r="19" spans="1:5" ht="30.75" customHeight="1">
      <c r="A19" s="42"/>
      <c r="B19" s="42"/>
      <c r="C19" s="42"/>
      <c r="D19" s="42"/>
      <c r="E19" s="42"/>
    </row>
    <row r="20" spans="1:5" ht="18" customHeight="1">
      <c r="A20" s="42"/>
      <c r="B20" s="42"/>
      <c r="C20" s="42"/>
      <c r="D20" s="42"/>
      <c r="E20" s="42"/>
    </row>
    <row r="21" spans="1:5" ht="12.75">
      <c r="A21" s="37"/>
      <c r="B21" s="38"/>
      <c r="C21" s="39"/>
      <c r="D21" s="40"/>
      <c r="E21" s="41"/>
    </row>
  </sheetData>
  <sheetProtection selectLockedCells="1" selectUnlockedCells="1"/>
  <mergeCells count="2">
    <mergeCell ref="A19:E19"/>
    <mergeCell ref="A20:E20"/>
  </mergeCells>
  <printOptions/>
  <pageMargins left="0.7083333333333334" right="0.7083333333333334" top="2.425" bottom="0.7875" header="0.31527777777777777" footer="0.5118055555555555"/>
  <pageSetup horizontalDpi="300" verticalDpi="300" orientation="portrait" paperSize="9" scale="97"/>
  <headerFooter alignWithMargins="0">
    <oddHeader>&amp;L&amp;"Arial,kurzíva" &amp;F
Sanace kanalizace bezvýkopovou metodou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2014-05-20T11:55:20Z</dcterms:created>
  <cp:category/>
  <cp:version/>
  <cp:contentType/>
  <cp:contentStatus/>
  <cp:revision>1</cp:revision>
</cp:coreProperties>
</file>