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315" windowWidth="20730" windowHeight="11760" activeTab="1"/>
  </bookViews>
  <sheets>
    <sheet name="Pokyny pro vyplnění" sheetId="9" r:id="rId1"/>
    <sheet name="Stavba" sheetId="1" r:id="rId2"/>
  </sheets>
  <externalReferences>
    <externalReference r:id="rId5"/>
    <externalReference r:id="rId6"/>
  </externalReferences>
  <definedNames>
    <definedName name="CelkemObjekty" localSheetId="1">'Stavba'!$F$32</definedName>
    <definedName name="CisloRozpoctu">'[1]Krycí list'!$C$2</definedName>
    <definedName name="CisloStavby" localSheetId="1">'Stavba'!$D$5</definedName>
    <definedName name="cislostavby">'[1]Krycí list'!$A$7</definedName>
    <definedName name="dadresa" localSheetId="1">'Stavba'!$D$8</definedName>
    <definedName name="DIČ" localSheetId="1">'Stavba'!$K$8</definedName>
    <definedName name="dmisto" localSheetId="1">'Stavba'!$D$9</definedName>
    <definedName name="DPHSni">'[2]Stavba'!$G$24</definedName>
    <definedName name="DPHZakl">'[2]Stavba'!$G$26</definedName>
    <definedName name="dpsc" localSheetId="1">'Stavba'!$C$9</definedName>
    <definedName name="IČO" localSheetId="1">'Stavba'!$K$7</definedName>
    <definedName name="Mena">'[2]Stavba'!$J$29</definedName>
    <definedName name="NazevObjektu" localSheetId="1">'Stavba'!$C$29</definedName>
    <definedName name="NazevRozpoctu">'[1]Krycí list'!$D$2</definedName>
    <definedName name="NazevStavby" localSheetId="1">'Stavba'!$E$5</definedName>
    <definedName name="nazevstavby">'[1]Krycí list'!$C$7</definedName>
    <definedName name="Objednatel" localSheetId="1">'Stavba'!$D$11</definedName>
    <definedName name="Objekt" localSheetId="1">'Stavba'!$B$29</definedName>
    <definedName name="odic" localSheetId="1">'Stavba'!$K$12</definedName>
    <definedName name="oico" localSheetId="1">'Stavba'!$K$11</definedName>
    <definedName name="omisto" localSheetId="1">'Stavba'!$D$13</definedName>
    <definedName name="onazev" localSheetId="1">'Stavba'!$D$12</definedName>
    <definedName name="opsc" localSheetId="1">'Stavba'!$C$13</definedName>
    <definedName name="PocetMJ">#REF!</definedName>
    <definedName name="_xlnm.Print_Area" localSheetId="1">'Stavba'!$B$1:$J$45</definedName>
    <definedName name="SazbaDPH1" localSheetId="1">'Stavba'!$D$19</definedName>
    <definedName name="SazbaDPH1">'[1]Krycí list'!$C$30</definedName>
    <definedName name="SazbaDPH2" localSheetId="1">'Stavba'!$D$21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SoucetDilu" localSheetId="1">'Stavba'!#REF!</definedName>
    <definedName name="StavbaCelkem" localSheetId="1">'Stavba'!$H$32</definedName>
    <definedName name="ZakladDPHSni">'[2]Stavba'!$G$23</definedName>
    <definedName name="ZakladDPHZakl">'[2]Stavba'!$G$25</definedName>
    <definedName name="Zaokrouhleni">'[2]Stavba'!$G$27</definedName>
    <definedName name="Zhotovitel" localSheetId="1">'Stavba'!$D$7</definedName>
  </definedNames>
  <calcPr calcId="145621"/>
</workbook>
</file>

<file path=xl/sharedStrings.xml><?xml version="1.0" encoding="utf-8"?>
<sst xmlns="http://schemas.openxmlformats.org/spreadsheetml/2006/main" count="52" uniqueCount="35">
  <si>
    <t>Položkový rozpočet stavby</t>
  </si>
  <si>
    <t xml:space="preserve">Datum: </t>
  </si>
  <si>
    <t xml:space="preserve">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</si>
  <si>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</si>
  <si>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</si>
  <si>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</si>
  <si>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</si>
  <si>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</si>
  <si>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</si>
  <si>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</si>
  <si>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</t>
  </si>
  <si>
    <t>Rozpočtové náklady</t>
  </si>
  <si>
    <t>Základ pro DPH</t>
  </si>
  <si>
    <t>%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</si>
  <si>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</si>
  <si>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</si>
  <si>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</si>
  <si>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</si>
  <si>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</si>
  <si>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</si>
  <si>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Celkem za stavbu</t>
  </si>
  <si>
    <t>Rekapitulace stavebních rozpočtů</t>
  </si>
  <si>
    <t>Číslo objektu</t>
  </si>
  <si>
    <t>Číslo a název rozpočtu</t>
  </si>
  <si>
    <t>SO 01</t>
  </si>
  <si>
    <t>SO 02</t>
  </si>
  <si>
    <t>SO01- Zateplení východní fasády objektu na p.č. 145,208 a 209</t>
  </si>
  <si>
    <t xml:space="preserve">SO02- Zateplení jižní fasády objektu na p.č. 146, 147 </t>
  </si>
  <si>
    <t>Město Krnov</t>
  </si>
  <si>
    <t>Hlavní náměstí 1</t>
  </si>
  <si>
    <t>79401 Krnov</t>
  </si>
  <si>
    <t>Zateplení východní fasády objektu na p.č. 145,208 a 209</t>
  </si>
  <si>
    <t xml:space="preserve">Zateplení jižní fasády objektu na p.č. 146, 147 </t>
  </si>
  <si>
    <t>Pokyny pro vyplnění</t>
  </si>
  <si>
    <t>Ve všech listech tohoto souboru můžete měnit pouze buňky s modrým pozadím. Jedná se o tyto údaje : 
- údaje o firmě
- celkové ceny stavebních objektů  na maximálně dvě desetinná místa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</si>
</sst>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0\ &quot;Kč&quot;"/>
  </numFmts>
  <fonts count="1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sz val="7"/>
      <name val="Arial"/>
      <family val="2"/>
    </font>
    <font>
      <b/>
      <sz val="8"/>
      <name val="Arial"/>
      <family val="2"/>
    </font>
    <font>
      <sz val="9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7">
    <xf numFmtId="0" fontId="0" fillId="0" borderId="0" xfId="0"/>
    <xf numFmtId="0" fontId="1" fillId="0" borderId="0" xfId="0" applyFont="1"/>
    <xf numFmtId="0" fontId="1" fillId="0" borderId="0" xfId="0" applyFont="1" applyAlignment="1">
      <alignment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horizontal="right"/>
    </xf>
    <xf numFmtId="49" fontId="1" fillId="0" borderId="0" xfId="0" applyNumberFormat="1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0" fontId="1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right" wrapText="1"/>
    </xf>
    <xf numFmtId="0" fontId="4" fillId="2" borderId="3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wrapText="1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4" fontId="1" fillId="0" borderId="6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4" fontId="1" fillId="3" borderId="0" xfId="0" applyNumberFormat="1" applyFont="1" applyFill="1" applyBorder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" fontId="1" fillId="0" borderId="9" xfId="0" applyNumberFormat="1" applyFont="1" applyBorder="1" applyAlignment="1">
      <alignment horizontal="right" vertical="center"/>
    </xf>
    <xf numFmtId="0" fontId="6" fillId="4" borderId="1" xfId="0" applyFont="1" applyFill="1" applyBorder="1" applyAlignment="1">
      <alignment vertical="center"/>
    </xf>
    <xf numFmtId="0" fontId="7" fillId="4" borderId="2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4" fontId="6" fillId="4" borderId="10" xfId="0" applyNumberFormat="1" applyFont="1" applyFill="1" applyBorder="1" applyAlignment="1">
      <alignment horizontal="right" vertical="center"/>
    </xf>
    <xf numFmtId="4" fontId="6" fillId="4" borderId="11" xfId="0" applyNumberFormat="1" applyFont="1" applyFill="1" applyBorder="1" applyAlignment="1">
      <alignment horizontal="right" vertical="center"/>
    </xf>
    <xf numFmtId="4" fontId="7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" fontId="1" fillId="0" borderId="0" xfId="0" applyNumberFormat="1" applyFont="1"/>
    <xf numFmtId="0" fontId="4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left"/>
    </xf>
    <xf numFmtId="0" fontId="3" fillId="0" borderId="7" xfId="0" applyFont="1" applyBorder="1"/>
    <xf numFmtId="164" fontId="3" fillId="0" borderId="13" xfId="0" applyNumberFormat="1" applyFont="1" applyBorder="1"/>
    <xf numFmtId="49" fontId="3" fillId="0" borderId="4" xfId="0" applyNumberFormat="1" applyFont="1" applyBorder="1" applyAlignment="1">
      <alignment horizontal="left"/>
    </xf>
    <xf numFmtId="0" fontId="3" fillId="0" borderId="0" xfId="0" applyFont="1" applyBorder="1"/>
    <xf numFmtId="164" fontId="3" fillId="0" borderId="5" xfId="0" applyNumberFormat="1" applyFont="1" applyBorder="1"/>
    <xf numFmtId="0" fontId="4" fillId="4" borderId="1" xfId="0" applyFont="1" applyFill="1" applyBorder="1" applyAlignment="1">
      <alignment vertical="center"/>
    </xf>
    <xf numFmtId="49" fontId="4" fillId="4" borderId="2" xfId="0" applyNumberFormat="1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64" fontId="3" fillId="4" borderId="3" xfId="0" applyNumberFormat="1" applyFont="1" applyFill="1" applyBorder="1"/>
    <xf numFmtId="0" fontId="1" fillId="0" borderId="0" xfId="0" applyFont="1" applyAlignment="1">
      <alignment horizontal="left" vertical="top" wrapText="1"/>
    </xf>
    <xf numFmtId="0" fontId="4" fillId="2" borderId="1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49" fontId="3" fillId="0" borderId="14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65" fontId="11" fillId="0" borderId="14" xfId="0" applyNumberFormat="1" applyFont="1" applyBorder="1" applyAlignment="1">
      <alignment horizontal="right"/>
    </xf>
    <xf numFmtId="165" fontId="8" fillId="0" borderId="13" xfId="0" applyNumberFormat="1" applyFont="1" applyBorder="1" applyAlignment="1">
      <alignment horizontal="right"/>
    </xf>
    <xf numFmtId="165" fontId="8" fillId="0" borderId="14" xfId="0" applyNumberFormat="1" applyFont="1" applyBorder="1" applyAlignment="1">
      <alignment horizontal="right"/>
    </xf>
    <xf numFmtId="165" fontId="11" fillId="0" borderId="13" xfId="0" applyNumberFormat="1" applyFont="1" applyBorder="1" applyAlignment="1">
      <alignment horizontal="right"/>
    </xf>
    <xf numFmtId="165" fontId="11" fillId="0" borderId="15" xfId="0" applyNumberFormat="1" applyFont="1" applyBorder="1" applyAlignment="1">
      <alignment horizontal="right"/>
    </xf>
    <xf numFmtId="165" fontId="11" fillId="0" borderId="5" xfId="0" applyNumberFormat="1" applyFont="1" applyBorder="1" applyAlignment="1">
      <alignment horizontal="right"/>
    </xf>
    <xf numFmtId="165" fontId="11" fillId="4" borderId="12" xfId="0" applyNumberFormat="1" applyFont="1" applyFill="1" applyBorder="1" applyAlignment="1">
      <alignment horizontal="right" vertical="center"/>
    </xf>
    <xf numFmtId="2" fontId="11" fillId="0" borderId="15" xfId="0" applyNumberFormat="1" applyFont="1" applyBorder="1"/>
    <xf numFmtId="2" fontId="11" fillId="4" borderId="12" xfId="0" applyNumberFormat="1" applyFont="1" applyFill="1" applyBorder="1" applyAlignment="1">
      <alignment horizontal="right" vertical="center"/>
    </xf>
    <xf numFmtId="165" fontId="8" fillId="0" borderId="5" xfId="0" applyNumberFormat="1" applyFont="1" applyBorder="1" applyAlignment="1">
      <alignment horizontal="right"/>
    </xf>
    <xf numFmtId="165" fontId="8" fillId="0" borderId="15" xfId="0" applyNumberFormat="1" applyFont="1" applyBorder="1" applyAlignment="1">
      <alignment horizontal="right"/>
    </xf>
    <xf numFmtId="165" fontId="11" fillId="4" borderId="3" xfId="0" applyNumberFormat="1" applyFont="1" applyFill="1" applyBorder="1" applyAlignment="1">
      <alignment horizontal="right" vertical="center"/>
    </xf>
    <xf numFmtId="2" fontId="8" fillId="0" borderId="15" xfId="0" applyNumberFormat="1" applyFont="1" applyBorder="1"/>
    <xf numFmtId="165" fontId="11" fillId="5" borderId="14" xfId="0" applyNumberFormat="1" applyFont="1" applyFill="1" applyBorder="1" applyAlignment="1">
      <alignment horizontal="right"/>
    </xf>
    <xf numFmtId="165" fontId="11" fillId="5" borderId="15" xfId="0" applyNumberFormat="1" applyFont="1" applyFill="1" applyBorder="1" applyAlignment="1">
      <alignment horizontal="right"/>
    </xf>
    <xf numFmtId="0" fontId="1" fillId="5" borderId="0" xfId="0" applyFont="1" applyFill="1" applyAlignment="1">
      <alignment horizontal="left"/>
    </xf>
    <xf numFmtId="0" fontId="1" fillId="5" borderId="0" xfId="0" applyFont="1" applyFill="1"/>
    <xf numFmtId="0" fontId="1" fillId="5" borderId="0" xfId="0" applyFont="1" applyFill="1" applyAlignment="1">
      <alignment/>
    </xf>
    <xf numFmtId="165" fontId="1" fillId="0" borderId="9" xfId="0" applyNumberFormat="1" applyFont="1" applyBorder="1" applyAlignment="1">
      <alignment horizontal="right" vertical="center"/>
    </xf>
    <xf numFmtId="165" fontId="1" fillId="0" borderId="16" xfId="0" applyNumberFormat="1" applyFont="1" applyBorder="1" applyAlignment="1">
      <alignment horizontal="right" vertical="center"/>
    </xf>
    <xf numFmtId="165" fontId="6" fillId="6" borderId="11" xfId="0" applyNumberFormat="1" applyFont="1" applyFill="1" applyBorder="1" applyAlignment="1">
      <alignment horizontal="right" vertical="center"/>
    </xf>
    <xf numFmtId="165" fontId="6" fillId="6" borderId="17" xfId="0" applyNumberFormat="1" applyFont="1" applyFill="1" applyBorder="1" applyAlignment="1">
      <alignment horizontal="right" vertical="center"/>
    </xf>
    <xf numFmtId="49" fontId="9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1" fillId="0" borderId="7" xfId="0" applyNumberFormat="1" applyFont="1" applyBorder="1" applyAlignment="1">
      <alignment horizontal="right" vertical="center"/>
    </xf>
    <xf numFmtId="165" fontId="1" fillId="0" borderId="13" xfId="0" applyNumberFormat="1" applyFont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165" fontId="1" fillId="0" borderId="5" xfId="0" applyNumberFormat="1" applyFont="1" applyBorder="1" applyAlignment="1">
      <alignment horizontal="right" vertical="center"/>
    </xf>
    <xf numFmtId="0" fontId="9" fillId="0" borderId="0" xfId="0" applyFont="1"/>
    <xf numFmtId="0" fontId="12" fillId="3" borderId="0" xfId="0" applyFont="1" applyFill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vitel\Templates\Rozpocty\Sablo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01-%20Zateplen&#237;%20v&#253;chodn&#237;%20fas&#225;dy%20objektu%20na%20p.&#269;.%20145,208%20a%20209-%20Elektro%20-%20SLEP&#22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okyny pro vyplnění"/>
      <sheetName val="Stavba"/>
      <sheetName val="VzorPolozky"/>
      <sheetName val=" Pol"/>
    </sheetNames>
    <sheetDataSet>
      <sheetData sheetId="0"/>
      <sheetData sheetId="1"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9">
          <cell r="J29" t="str">
            <v>CZK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 topLeftCell="A1">
      <selection activeCell="F5" sqref="F5"/>
    </sheetView>
  </sheetViews>
  <sheetFormatPr defaultColWidth="9.00390625" defaultRowHeight="12.75"/>
  <sheetData>
    <row r="1" ht="12.75">
      <c r="A1" s="95" t="s">
        <v>33</v>
      </c>
    </row>
    <row r="2" spans="1:7" ht="57.75" customHeight="1">
      <c r="A2" s="96" t="s">
        <v>34</v>
      </c>
      <c r="B2" s="96"/>
      <c r="C2" s="96"/>
      <c r="D2" s="96"/>
      <c r="E2" s="96"/>
      <c r="F2" s="96"/>
      <c r="G2" s="96"/>
    </row>
  </sheetData>
  <mergeCells count="1">
    <mergeCell ref="A2:G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41"/>
  <sheetViews>
    <sheetView showGridLines="0" tabSelected="1" zoomScaleSheetLayoutView="75" workbookViewId="0" topLeftCell="B1">
      <selection activeCell="F48" sqref="F48"/>
    </sheetView>
  </sheetViews>
  <sheetFormatPr defaultColWidth="9.00390625" defaultRowHeight="12.75"/>
  <cols>
    <col min="1" max="1" width="0.6171875" style="1" hidden="1" customWidth="1"/>
    <col min="2" max="2" width="7.125" style="1" customWidth="1"/>
    <col min="3" max="3" width="9.125" style="1" customWidth="1"/>
    <col min="4" max="4" width="19.75390625" style="1" customWidth="1"/>
    <col min="5" max="5" width="6.875" style="1" customWidth="1"/>
    <col min="6" max="6" width="13.125" style="1" customWidth="1"/>
    <col min="7" max="7" width="12.375" style="2" customWidth="1"/>
    <col min="8" max="8" width="13.625" style="1" customWidth="1"/>
    <col min="9" max="9" width="11.375" style="2" customWidth="1"/>
    <col min="10" max="10" width="7.00390625" style="2" customWidth="1"/>
    <col min="11" max="15" width="10.75390625" style="1" customWidth="1"/>
    <col min="16" max="16384" width="9.125" style="1" customWidth="1"/>
  </cols>
  <sheetData>
    <row r="1" ht="12" customHeight="1"/>
    <row r="2" spans="2:11" ht="17.25" customHeight="1">
      <c r="B2" s="3"/>
      <c r="C2" s="4" t="s">
        <v>0</v>
      </c>
      <c r="E2" s="5"/>
      <c r="F2" s="4"/>
      <c r="G2" s="6"/>
      <c r="H2" s="7" t="s">
        <v>1</v>
      </c>
      <c r="I2" s="8">
        <f ca="1">TODAY()</f>
        <v>42936</v>
      </c>
      <c r="K2" s="3"/>
    </row>
    <row r="3" spans="3:4" ht="6" customHeight="1">
      <c r="C3" s="9"/>
      <c r="D3" s="10" t="s">
        <v>2</v>
      </c>
    </row>
    <row r="4" ht="4.5" customHeight="1"/>
    <row r="5" spans="3:15" ht="13.5" customHeight="1">
      <c r="C5" s="11" t="s">
        <v>3</v>
      </c>
      <c r="D5" s="89" t="s">
        <v>26</v>
      </c>
      <c r="E5" s="90"/>
      <c r="F5" s="90"/>
      <c r="G5" s="90"/>
      <c r="H5" s="90"/>
      <c r="I5" s="13"/>
      <c r="O5" s="8"/>
    </row>
    <row r="6" spans="4:8" ht="12.75">
      <c r="D6" s="89" t="s">
        <v>27</v>
      </c>
      <c r="E6" s="90"/>
      <c r="F6" s="90"/>
      <c r="G6" s="90"/>
      <c r="H6" s="90"/>
    </row>
    <row r="7" spans="3:11" ht="12.75">
      <c r="C7" s="14" t="s">
        <v>4</v>
      </c>
      <c r="D7" s="15" t="s">
        <v>28</v>
      </c>
      <c r="H7" s="16" t="s">
        <v>5</v>
      </c>
      <c r="J7" s="15"/>
      <c r="K7" s="15"/>
    </row>
    <row r="8" spans="4:11" ht="12.75">
      <c r="D8" s="15" t="s">
        <v>29</v>
      </c>
      <c r="H8" s="16" t="s">
        <v>6</v>
      </c>
      <c r="J8" s="15"/>
      <c r="K8" s="15"/>
    </row>
    <row r="9" spans="3:10" ht="12.75">
      <c r="C9" s="16"/>
      <c r="D9" s="15" t="s">
        <v>30</v>
      </c>
      <c r="H9" s="16"/>
      <c r="J9" s="15"/>
    </row>
    <row r="10" spans="8:10" ht="12.75">
      <c r="H10" s="16"/>
      <c r="J10" s="15"/>
    </row>
    <row r="11" spans="3:11" ht="12.75">
      <c r="C11" s="14" t="s">
        <v>7</v>
      </c>
      <c r="D11" s="82"/>
      <c r="E11" s="83"/>
      <c r="F11" s="83"/>
      <c r="G11" s="84"/>
      <c r="H11" s="16" t="s">
        <v>5</v>
      </c>
      <c r="I11" s="84"/>
      <c r="J11" s="15"/>
      <c r="K11" s="15"/>
    </row>
    <row r="12" spans="4:11" ht="12.75">
      <c r="D12" s="82"/>
      <c r="E12" s="83"/>
      <c r="F12" s="83"/>
      <c r="G12" s="84"/>
      <c r="H12" s="16" t="s">
        <v>6</v>
      </c>
      <c r="I12" s="84"/>
      <c r="J12" s="15"/>
      <c r="K12" s="15"/>
    </row>
    <row r="13" spans="3:10" ht="12" customHeight="1">
      <c r="C13" s="16"/>
      <c r="D13" s="82"/>
      <c r="E13" s="83"/>
      <c r="F13" s="83"/>
      <c r="G13" s="84"/>
      <c r="J13" s="16"/>
    </row>
    <row r="14" spans="3:10" ht="24.75" customHeight="1">
      <c r="C14" s="17" t="s">
        <v>8</v>
      </c>
      <c r="H14" s="17" t="s">
        <v>9</v>
      </c>
      <c r="J14" s="16"/>
    </row>
    <row r="15" ht="12.75" customHeight="1">
      <c r="J15" s="16"/>
    </row>
    <row r="16" spans="3:8" ht="28.5" customHeight="1">
      <c r="C16" s="17" t="s">
        <v>10</v>
      </c>
      <c r="H16" s="17" t="s">
        <v>10</v>
      </c>
    </row>
    <row r="17" ht="25.5" customHeight="1"/>
    <row r="18" spans="2:11" ht="13.5" customHeight="1">
      <c r="B18" s="18"/>
      <c r="C18" s="19"/>
      <c r="D18" s="19"/>
      <c r="E18" s="20"/>
      <c r="F18" s="21"/>
      <c r="G18" s="22"/>
      <c r="H18" s="23"/>
      <c r="I18" s="22"/>
      <c r="J18" s="24" t="s">
        <v>11</v>
      </c>
      <c r="K18" s="25"/>
    </row>
    <row r="19" spans="2:11" ht="15" customHeight="1">
      <c r="B19" s="26" t="s">
        <v>12</v>
      </c>
      <c r="C19" s="27"/>
      <c r="D19" s="28">
        <v>15</v>
      </c>
      <c r="E19" s="29" t="s">
        <v>13</v>
      </c>
      <c r="F19" s="30"/>
      <c r="G19" s="31"/>
      <c r="H19" s="31"/>
      <c r="I19" s="91">
        <f>F30+F31</f>
        <v>0</v>
      </c>
      <c r="J19" s="92"/>
      <c r="K19" s="32"/>
    </row>
    <row r="20" spans="2:11" ht="12.75">
      <c r="B20" s="26" t="s">
        <v>14</v>
      </c>
      <c r="C20" s="27"/>
      <c r="D20" s="28">
        <f>SazbaDPH1</f>
        <v>15</v>
      </c>
      <c r="E20" s="29" t="s">
        <v>13</v>
      </c>
      <c r="F20" s="33"/>
      <c r="G20" s="34"/>
      <c r="H20" s="34"/>
      <c r="I20" s="93">
        <f>I30+I31</f>
        <v>0</v>
      </c>
      <c r="J20" s="94"/>
      <c r="K20" s="32"/>
    </row>
    <row r="21" spans="2:11" ht="12.75">
      <c r="B21" s="26" t="s">
        <v>12</v>
      </c>
      <c r="C21" s="27"/>
      <c r="D21" s="28">
        <v>21</v>
      </c>
      <c r="E21" s="29" t="s">
        <v>13</v>
      </c>
      <c r="F21" s="33"/>
      <c r="G21" s="34"/>
      <c r="H21" s="34"/>
      <c r="I21" s="93"/>
      <c r="J21" s="94"/>
      <c r="K21" s="32"/>
    </row>
    <row r="22" spans="2:11" ht="13.5" thickBot="1">
      <c r="B22" s="26" t="s">
        <v>14</v>
      </c>
      <c r="C22" s="27"/>
      <c r="D22" s="28">
        <f>SazbaDPH2</f>
        <v>21</v>
      </c>
      <c r="E22" s="29" t="s">
        <v>13</v>
      </c>
      <c r="F22" s="35"/>
      <c r="G22" s="36"/>
      <c r="H22" s="36"/>
      <c r="I22" s="85"/>
      <c r="J22" s="86"/>
      <c r="K22" s="32"/>
    </row>
    <row r="23" spans="2:11" ht="16.5" thickBot="1">
      <c r="B23" s="37" t="s">
        <v>15</v>
      </c>
      <c r="C23" s="38"/>
      <c r="D23" s="38"/>
      <c r="E23" s="39"/>
      <c r="F23" s="40"/>
      <c r="G23" s="41"/>
      <c r="H23" s="41"/>
      <c r="I23" s="87">
        <f>SUM(I19:I22)</f>
        <v>0</v>
      </c>
      <c r="J23" s="88"/>
      <c r="K23" s="42"/>
    </row>
    <row r="26" ht="1.5" customHeight="1"/>
    <row r="27" spans="2:12" ht="15.75" customHeight="1">
      <c r="B27" s="12" t="s">
        <v>16</v>
      </c>
      <c r="C27" s="43"/>
      <c r="D27" s="43"/>
      <c r="E27" s="43"/>
      <c r="F27" s="43"/>
      <c r="G27" s="43"/>
      <c r="H27" s="43"/>
      <c r="I27" s="43"/>
      <c r="J27" s="43"/>
      <c r="K27" s="43"/>
      <c r="L27" s="44"/>
    </row>
    <row r="28" ht="5.25" customHeight="1">
      <c r="L28" s="44"/>
    </row>
    <row r="29" spans="2:10" ht="24" customHeight="1">
      <c r="B29" s="45" t="s">
        <v>17</v>
      </c>
      <c r="C29" s="46"/>
      <c r="D29" s="46"/>
      <c r="E29" s="47"/>
      <c r="F29" s="48" t="s">
        <v>18</v>
      </c>
      <c r="G29" s="49" t="str">
        <f>CONCATENATE("Základ DPH ",SazbaDPH1," %")</f>
        <v>Základ DPH 15 %</v>
      </c>
      <c r="H29" s="48" t="str">
        <f>CONCATENATE("Základ DPH ",SazbaDPH2," %")</f>
        <v>Základ DPH 21 %</v>
      </c>
      <c r="I29" s="48" t="s">
        <v>19</v>
      </c>
      <c r="J29" s="48" t="s">
        <v>13</v>
      </c>
    </row>
    <row r="30" spans="2:10" ht="12.75">
      <c r="B30" s="50" t="s">
        <v>24</v>
      </c>
      <c r="C30" s="65" t="s">
        <v>31</v>
      </c>
      <c r="D30" s="51"/>
      <c r="E30" s="52"/>
      <c r="F30" s="80"/>
      <c r="G30" s="70">
        <f>F30</f>
        <v>0</v>
      </c>
      <c r="H30" s="67">
        <v>0</v>
      </c>
      <c r="I30" s="67">
        <f aca="true" t="shared" si="0" ref="I30:I31">(G30*SazbaDPH1)/100+(H30*SazbaDPH2)/100</f>
        <v>0</v>
      </c>
      <c r="J30" s="74" t="str">
        <f aca="true" t="shared" si="1" ref="J30:J31">IF(CelkemObjekty=0,"",F30/CelkemObjekty*100)</f>
        <v/>
      </c>
    </row>
    <row r="31" spans="2:10" ht="12.75">
      <c r="B31" s="53" t="s">
        <v>25</v>
      </c>
      <c r="C31" s="66" t="s">
        <v>32</v>
      </c>
      <c r="D31" s="54"/>
      <c r="E31" s="55"/>
      <c r="F31" s="81"/>
      <c r="G31" s="72">
        <f>F31</f>
        <v>0</v>
      </c>
      <c r="H31" s="71">
        <v>0</v>
      </c>
      <c r="I31" s="71">
        <f t="shared" si="0"/>
        <v>0</v>
      </c>
      <c r="J31" s="74" t="str">
        <f t="shared" si="1"/>
        <v/>
      </c>
    </row>
    <row r="32" spans="2:10" ht="17.25" customHeight="1">
      <c r="B32" s="56" t="s">
        <v>20</v>
      </c>
      <c r="C32" s="57"/>
      <c r="D32" s="58"/>
      <c r="E32" s="59"/>
      <c r="F32" s="73">
        <f>SUM(F30:F31)</f>
        <v>0</v>
      </c>
      <c r="G32" s="73">
        <f>SUM(G30:G31)</f>
        <v>0</v>
      </c>
      <c r="H32" s="73">
        <f>SUM(H30:H31)</f>
        <v>0</v>
      </c>
      <c r="I32" s="73">
        <f>SUM(I30:I31)</f>
        <v>0</v>
      </c>
      <c r="J32" s="75" t="str">
        <f aca="true" t="shared" si="2" ref="J32">IF(CelkemObjekty=0,"",F32/CelkemObjekty*100)</f>
        <v/>
      </c>
    </row>
    <row r="33" spans="2:11" ht="12.75">
      <c r="B33" s="60"/>
      <c r="C33" s="60"/>
      <c r="D33" s="60"/>
      <c r="E33" s="60"/>
      <c r="F33" s="60"/>
      <c r="G33" s="60"/>
      <c r="H33" s="60"/>
      <c r="I33" s="60"/>
      <c r="J33" s="60"/>
      <c r="K33" s="60"/>
    </row>
    <row r="34" spans="2:11" ht="9.75" customHeight="1">
      <c r="B34" s="60"/>
      <c r="C34" s="60"/>
      <c r="D34" s="60"/>
      <c r="E34" s="60"/>
      <c r="F34" s="60"/>
      <c r="G34" s="60"/>
      <c r="H34" s="60"/>
      <c r="I34" s="60"/>
      <c r="J34" s="60"/>
      <c r="K34" s="60"/>
    </row>
    <row r="35" spans="2:11" ht="7.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</row>
    <row r="36" spans="2:11" ht="18">
      <c r="B36" s="12" t="s">
        <v>21</v>
      </c>
      <c r="C36" s="43"/>
      <c r="D36" s="43"/>
      <c r="E36" s="43"/>
      <c r="F36" s="43"/>
      <c r="G36" s="43"/>
      <c r="H36" s="43"/>
      <c r="I36" s="43"/>
      <c r="J36" s="43"/>
      <c r="K36" s="60"/>
    </row>
    <row r="37" ht="12.75">
      <c r="K37" s="60"/>
    </row>
    <row r="38" spans="2:10" ht="25.5">
      <c r="B38" s="61" t="s">
        <v>22</v>
      </c>
      <c r="C38" s="62" t="s">
        <v>23</v>
      </c>
      <c r="D38" s="46"/>
      <c r="E38" s="47"/>
      <c r="F38" s="48" t="s">
        <v>18</v>
      </c>
      <c r="G38" s="49" t="str">
        <f>CONCATENATE("Základ DPH ",SazbaDPH1," %")</f>
        <v>Základ DPH 15 %</v>
      </c>
      <c r="H38" s="48" t="str">
        <f>CONCATENATE("Základ DPH ",SazbaDPH2," %")</f>
        <v>Základ DPH 21 %</v>
      </c>
      <c r="I38" s="49" t="s">
        <v>19</v>
      </c>
      <c r="J38" s="48" t="s">
        <v>13</v>
      </c>
    </row>
    <row r="39" spans="2:10" ht="12.75">
      <c r="B39" s="63" t="s">
        <v>24</v>
      </c>
      <c r="C39" s="65" t="s">
        <v>31</v>
      </c>
      <c r="D39" s="51"/>
      <c r="E39" s="52"/>
      <c r="F39" s="67">
        <f>F30</f>
        <v>0</v>
      </c>
      <c r="G39" s="68">
        <f>F39</f>
        <v>0</v>
      </c>
      <c r="H39" s="69">
        <v>0</v>
      </c>
      <c r="I39" s="76">
        <f aca="true" t="shared" si="3" ref="I39:I40">(G39*SazbaDPH1)/100+(H39*SazbaDPH2)/100</f>
        <v>0</v>
      </c>
      <c r="J39" s="79" t="str">
        <f aca="true" t="shared" si="4" ref="J39:J40">IF(CelkemObjekty=0,"",F39/CelkemObjekty*100)</f>
        <v/>
      </c>
    </row>
    <row r="40" spans="2:10" ht="12.75">
      <c r="B40" s="64" t="s">
        <v>25</v>
      </c>
      <c r="C40" s="66" t="s">
        <v>32</v>
      </c>
      <c r="D40" s="54"/>
      <c r="E40" s="55"/>
      <c r="F40" s="71">
        <f>F31</f>
        <v>0</v>
      </c>
      <c r="G40" s="76">
        <f>F40</f>
        <v>0</v>
      </c>
      <c r="H40" s="77">
        <v>0</v>
      </c>
      <c r="I40" s="76">
        <f t="shared" si="3"/>
        <v>0</v>
      </c>
      <c r="J40" s="79" t="str">
        <f t="shared" si="4"/>
        <v/>
      </c>
    </row>
    <row r="41" spans="2:10" ht="12.75">
      <c r="B41" s="56" t="s">
        <v>20</v>
      </c>
      <c r="C41" s="57"/>
      <c r="D41" s="58"/>
      <c r="E41" s="59"/>
      <c r="F41" s="73">
        <f>SUM(F39:F40)</f>
        <v>0</v>
      </c>
      <c r="G41" s="78">
        <f>SUM(G39:G40)</f>
        <v>0</v>
      </c>
      <c r="H41" s="73">
        <f>SUM(H39:H40)</f>
        <v>0</v>
      </c>
      <c r="I41" s="78">
        <f>SUM(I39:I40)</f>
        <v>0</v>
      </c>
      <c r="J41" s="75" t="str">
        <f aca="true" t="shared" si="5" ref="J41">IF(CelkemObjekty=0,"",F41/CelkemObjekty*100)</f>
        <v/>
      </c>
    </row>
    <row r="42" ht="9" customHeight="1"/>
    <row r="43" ht="6" customHeight="1"/>
    <row r="44" ht="3" customHeight="1"/>
    <row r="45" ht="6.75" customHeight="1"/>
  </sheetData>
  <mergeCells count="7">
    <mergeCell ref="I22:J22"/>
    <mergeCell ref="I23:J23"/>
    <mergeCell ref="D5:H5"/>
    <mergeCell ref="D6:H6"/>
    <mergeCell ref="I19:J19"/>
    <mergeCell ref="I20:J20"/>
    <mergeCell ref="I21:J21"/>
  </mergeCells>
  <printOptions/>
  <pageMargins left="0.3937007874015748" right="0.1968503937007874" top="0.3937007874015748" bottom="0.3937007874015748" header="0" footer="0.1968503937007874"/>
  <pageSetup fitToHeight="9999" fitToWidth="1" horizontalDpi="300" verticalDpi="300" orientation="portrait" paperSize="9" scale="99" r:id="rId1"/>
  <headerFooter alignWithMargins="0">
    <oddFooter>&amp;L&amp;9Zpracováno programem &amp;"Arial CE,Tučné"BUILDpower,  © RTS, a.s.&amp;R&amp;9Stránka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OEM1</dc:creator>
  <cp:keywords/>
  <dc:description/>
  <cp:lastModifiedBy>Karel Lang</cp:lastModifiedBy>
  <dcterms:created xsi:type="dcterms:W3CDTF">2017-05-25T09:42:43Z</dcterms:created>
  <dcterms:modified xsi:type="dcterms:W3CDTF">2017-07-20T05:59:20Z</dcterms:modified>
  <cp:category/>
  <cp:version/>
  <cp:contentType/>
  <cp:contentStatus/>
</cp:coreProperties>
</file>