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Položky!$A$1:$G$18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6" i="3"/>
  <c r="BC16"/>
  <c r="BB16"/>
  <c r="BA16"/>
  <c r="G16"/>
  <c r="BD16" s="1"/>
  <c r="BE14"/>
  <c r="BC14"/>
  <c r="BB14"/>
  <c r="BA14"/>
  <c r="G14"/>
  <c r="BD14" s="1"/>
  <c r="BE12"/>
  <c r="BC12"/>
  <c r="BB12"/>
  <c r="BA12"/>
  <c r="G12"/>
  <c r="BD12" s="1"/>
  <c r="BE10"/>
  <c r="BC10"/>
  <c r="BB10"/>
  <c r="BA10"/>
  <c r="G10"/>
  <c r="BD10" s="1"/>
  <c r="BE8"/>
  <c r="BE18" s="1"/>
  <c r="I7" i="2" s="1"/>
  <c r="I8" s="1"/>
  <c r="C21" i="1" s="1"/>
  <c r="BC8" i="3"/>
  <c r="BC18" s="1"/>
  <c r="G7" i="2" s="1"/>
  <c r="G8" s="1"/>
  <c r="C18" i="1" s="1"/>
  <c r="BB8" i="3"/>
  <c r="BA8"/>
  <c r="BA18" s="1"/>
  <c r="E7" i="2" s="1"/>
  <c r="E8" s="1"/>
  <c r="G8" i="3"/>
  <c r="BD8" s="1"/>
  <c r="BD18" s="1"/>
  <c r="H7" i="2" s="1"/>
  <c r="H8" s="1"/>
  <c r="C17" i="1" s="1"/>
  <c r="B7" i="2"/>
  <c r="A7"/>
  <c r="BB18" i="3"/>
  <c r="F7" i="2" s="1"/>
  <c r="F8" s="1"/>
  <c r="C16" i="1" s="1"/>
  <c r="G18" i="3"/>
  <c r="C18"/>
  <c r="E4"/>
  <c r="C4"/>
  <c r="F3"/>
  <c r="C3"/>
  <c r="C2" i="2"/>
  <c r="C1"/>
  <c r="C33" i="1"/>
  <c r="F33" s="1"/>
  <c r="C31"/>
  <c r="C9"/>
  <c r="G7"/>
  <c r="D2"/>
  <c r="C2"/>
  <c r="C15" l="1"/>
  <c r="C19" s="1"/>
  <c r="C22" s="1"/>
  <c r="G20" i="2"/>
  <c r="I20" s="1"/>
  <c r="G19"/>
  <c r="I19" s="1"/>
  <c r="G21" i="1" s="1"/>
  <c r="G18" i="2"/>
  <c r="I18" s="1"/>
  <c r="G20" i="1" s="1"/>
  <c r="G17" i="2"/>
  <c r="I17" s="1"/>
  <c r="G19" i="1" s="1"/>
  <c r="G16" i="2"/>
  <c r="I16" s="1"/>
  <c r="G18" i="1" s="1"/>
  <c r="G15" i="2"/>
  <c r="I15" s="1"/>
  <c r="G17" i="1" s="1"/>
  <c r="G14" i="2"/>
  <c r="I14" s="1"/>
  <c r="G16" i="1" s="1"/>
  <c r="G13" i="2"/>
  <c r="I13" s="1"/>
  <c r="G15" i="1" l="1"/>
  <c r="H21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<sst xmlns="http://schemas.openxmlformats.org/spreadsheetml/2006/main" count="139" uniqueCount="104">
  <si>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</si>
  <si>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</si>
  <si>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</si>
  <si>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</si>
  <si>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</si>
  <si>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</si>
  <si>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</si>
  <si>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</si>
  <si>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</si>
  <si>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</si>
  <si>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</si>
  <si>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</si>
  <si>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</si>
  <si>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</si>
  <si>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</si>
  <si>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</si>
  <si>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</si>
  <si>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</si>
  <si>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</si>
  <si>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</si>
  <si>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</si>
  <si>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</si>
  <si>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</si>
  <si>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</si>
  <si>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</si>
  <si>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</si>
  <si>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</si>
  <si>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</si>
  <si>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</si>
  <si>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</si>
  <si>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</si>
  <si>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</si>
  <si>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</si>
  <si>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</si>
  <si>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</si>
  <si>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</si>
  <si>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</si>
  <si>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</si>
  <si>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</si>
  <si>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</si>
  <si>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</si>
  <si>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</si>
  <si>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</si>
  <si>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</si>
  <si>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</si>
  <si>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</si>
  <si>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</si>
  <si>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</si>
  <si>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</si>
  <si>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</si>
  <si>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</si>
  <si>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</si>
  <si>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</si>
  <si>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</si>
  <si>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</si>
  <si>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</si>
  <si>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</si>
  <si>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</si>
  <si>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</si>
  <si>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</si>
  <si>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</si>
  <si>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</si>
  <si>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</si>
  <si>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</si>
  <si>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</si>
  <si>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</si>
  <si>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</si>
  <si>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</si>
  <si>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</si>
  <si>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</si>
  <si>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</si>
  <si>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</si>
  <si>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</si>
  <si>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</si>
  <si>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</si>
  <si>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</si>
  <si>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2017</t>
  </si>
  <si>
    <t>Frýdl</t>
  </si>
  <si>
    <t>22</t>
  </si>
  <si>
    <t>Souhrnný rozpočet napojení el.sporáků</t>
  </si>
  <si>
    <t>210917</t>
  </si>
  <si>
    <t>Souhrnný rozpočet napojení el.sporáků Albrechtická</t>
  </si>
  <si>
    <t>M21</t>
  </si>
  <si>
    <t>Elektromontáže</t>
  </si>
  <si>
    <t>210292201RZ1</t>
  </si>
  <si>
    <t xml:space="preserve">Bytový dům č.p. 534 </t>
  </si>
  <si>
    <t>kus</t>
  </si>
  <si>
    <t xml:space="preserve">celková suma </t>
  </si>
  <si>
    <t>210292202RZ1</t>
  </si>
  <si>
    <t xml:space="preserve">Bytový dům č.p 532 </t>
  </si>
  <si>
    <t>210292203RZ1</t>
  </si>
  <si>
    <t xml:space="preserve">Bytový dům č.p. 531 </t>
  </si>
  <si>
    <t>210292204RZ1</t>
  </si>
  <si>
    <t xml:space="preserve">Bytový dům č.p. 530 </t>
  </si>
  <si>
    <t>210292205RZ1</t>
  </si>
  <si>
    <t xml:space="preserve">Bytový dům č.p. 529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</si>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</sst>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210917</v>
      </c>
      <c r="D2" s="5" t="str">
        <f>Rekapitulace!G2</f>
        <v>Souhrnný rozpočet napojení el.sporáků Albrechtická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2017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Rekapitulace!A13</f>
        <v>Ztížené výrobní podmínky</v>
      </c>
      <c r="E15" s="61"/>
      <c r="F15" s="62"/>
      <c r="G15" s="59">
        <f>Rekapitulace!I13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Rekapitulace!A14</f>
        <v>Oborová přirážka</v>
      </c>
      <c r="E16" s="63"/>
      <c r="F16" s="64"/>
      <c r="G16" s="59">
        <f>Rekapitulace!I14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Rekapitulace!A15</f>
        <v>Přesun stavebních kapacit</v>
      </c>
      <c r="E17" s="63"/>
      <c r="F17" s="64"/>
      <c r="G17" s="59">
        <f>Rekapitulace!I15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Rekapitulace!A16</f>
        <v>Mimostaveništní doprava</v>
      </c>
      <c r="E18" s="63"/>
      <c r="F18" s="64"/>
      <c r="G18" s="59">
        <f>Rekapitulace!I16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Rekapitulace!A17</f>
        <v>Zařízení staveniště</v>
      </c>
      <c r="E19" s="63"/>
      <c r="F19" s="64"/>
      <c r="G19" s="59">
        <f>Rekapitulace!I17</f>
        <v>0</v>
      </c>
    </row>
    <row r="20" spans="1:7" ht="15.95" customHeight="1">
      <c r="A20" s="67"/>
      <c r="B20" s="58"/>
      <c r="C20" s="59"/>
      <c r="D20" s="9" t="str">
        <f>Rekapitulace!A18</f>
        <v>Provoz investora</v>
      </c>
      <c r="E20" s="63"/>
      <c r="F20" s="64"/>
      <c r="G20" s="59">
        <f>Rekapitulace!I18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Rekapitulace!A19</f>
        <v>Kompletační činnost (IČD)</v>
      </c>
      <c r="E21" s="63"/>
      <c r="F21" s="64"/>
      <c r="G21" s="59">
        <f>Rekapitulace!I19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H21" sqref="H21:I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2017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22 Souhrnný rozpočet napojení el.sporáků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ht="13.5" thickBot="1">
      <c r="A7" s="225" t="str">
        <f>Položky!B7</f>
        <v>M21</v>
      </c>
      <c r="B7" s="133" t="str">
        <f>Položky!C7</f>
        <v>Elektromontáže</v>
      </c>
      <c r="C7" s="69"/>
      <c r="D7" s="134"/>
      <c r="E7" s="226">
        <f>Položky!BA18</f>
        <v>0</v>
      </c>
      <c r="F7" s="227">
        <f>Položky!BB18</f>
        <v>0</v>
      </c>
      <c r="G7" s="227">
        <f>Položky!BC18</f>
        <v>0</v>
      </c>
      <c r="H7" s="227">
        <f>Položky!BD18</f>
        <v>0</v>
      </c>
      <c r="I7" s="228">
        <f>Položky!BE18</f>
        <v>0</v>
      </c>
    </row>
    <row r="8" spans="1:57" s="141" customFormat="1" ht="13.5" thickBot="1">
      <c r="A8" s="135"/>
      <c r="B8" s="136" t="s">
        <v>57</v>
      </c>
      <c r="C8" s="136"/>
      <c r="D8" s="137"/>
      <c r="E8" s="138">
        <f>SUM(E7:E7)</f>
        <v>0</v>
      </c>
      <c r="F8" s="139">
        <f>SUM(F7:F7)</f>
        <v>0</v>
      </c>
      <c r="G8" s="139">
        <f>SUM(G7:G7)</f>
        <v>0</v>
      </c>
      <c r="H8" s="139">
        <f>SUM(H7:H7)</f>
        <v>0</v>
      </c>
      <c r="I8" s="140">
        <f>SUM(I7:I7)</f>
        <v>0</v>
      </c>
    </row>
    <row r="9" spans="1:57">
      <c r="A9" s="69"/>
      <c r="B9" s="69"/>
      <c r="C9" s="69"/>
      <c r="D9" s="69"/>
      <c r="E9" s="69"/>
      <c r="F9" s="69"/>
      <c r="G9" s="69"/>
      <c r="H9" s="69"/>
      <c r="I9" s="69"/>
    </row>
    <row r="10" spans="1:57" ht="19.5" customHeight="1">
      <c r="A10" s="125" t="s">
        <v>58</v>
      </c>
      <c r="B10" s="125"/>
      <c r="C10" s="125"/>
      <c r="D10" s="125"/>
      <c r="E10" s="125"/>
      <c r="F10" s="125"/>
      <c r="G10" s="142"/>
      <c r="H10" s="125"/>
      <c r="I10" s="125"/>
      <c r="BA10" s="43"/>
      <c r="BB10" s="43"/>
      <c r="BC10" s="43"/>
      <c r="BD10" s="43"/>
      <c r="BE10" s="43"/>
    </row>
    <row r="11" spans="1:57" ht="13.5" thickBot="1">
      <c r="A11" s="82"/>
      <c r="B11" s="82"/>
      <c r="C11" s="82"/>
      <c r="D11" s="82"/>
      <c r="E11" s="82"/>
      <c r="F11" s="82"/>
      <c r="G11" s="82"/>
      <c r="H11" s="82"/>
      <c r="I11" s="82"/>
    </row>
    <row r="12" spans="1:57">
      <c r="A12" s="76" t="s">
        <v>59</v>
      </c>
      <c r="B12" s="77"/>
      <c r="C12" s="77"/>
      <c r="D12" s="143"/>
      <c r="E12" s="144" t="s">
        <v>60</v>
      </c>
      <c r="F12" s="145" t="s">
        <v>61</v>
      </c>
      <c r="G12" s="146" t="s">
        <v>62</v>
      </c>
      <c r="H12" s="147"/>
      <c r="I12" s="148" t="s">
        <v>60</v>
      </c>
    </row>
    <row r="13" spans="1:57">
      <c r="A13" s="67" t="s">
        <v>96</v>
      </c>
      <c r="B13" s="58"/>
      <c r="C13" s="58"/>
      <c r="D13" s="149"/>
      <c r="E13" s="150"/>
      <c r="F13" s="151"/>
      <c r="G13" s="152">
        <f>CHOOSE(BA13+1,HSV+PSV,HSV+PSV+Mont,HSV+PSV+Dodavka+Mont,HSV,PSV,Mont,Dodavka,Mont+Dodavka,0)</f>
        <v>0</v>
      </c>
      <c r="H13" s="153"/>
      <c r="I13" s="154">
        <f>E13+F13*G13/100</f>
        <v>0</v>
      </c>
      <c r="BA13">
        <v>0</v>
      </c>
    </row>
    <row r="14" spans="1:57">
      <c r="A14" s="67" t="s">
        <v>97</v>
      </c>
      <c r="B14" s="58"/>
      <c r="C14" s="58"/>
      <c r="D14" s="149"/>
      <c r="E14" s="150"/>
      <c r="F14" s="151"/>
      <c r="G14" s="152">
        <f>CHOOSE(BA14+1,HSV+PSV,HSV+PSV+Mont,HSV+PSV+Dodavka+Mont,HSV,PSV,Mont,Dodavka,Mont+Dodavka,0)</f>
        <v>0</v>
      </c>
      <c r="H14" s="153"/>
      <c r="I14" s="154">
        <f>E14+F14*G14/100</f>
        <v>0</v>
      </c>
      <c r="BA14">
        <v>0</v>
      </c>
    </row>
    <row r="15" spans="1:57">
      <c r="A15" s="67" t="s">
        <v>98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>
      <c r="A16" s="67" t="s">
        <v>99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100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1</v>
      </c>
    </row>
    <row r="18" spans="1:53">
      <c r="A18" s="67" t="s">
        <v>101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1</v>
      </c>
    </row>
    <row r="19" spans="1:53">
      <c r="A19" s="67" t="s">
        <v>102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2</v>
      </c>
    </row>
    <row r="20" spans="1:53">
      <c r="A20" s="67" t="s">
        <v>103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2</v>
      </c>
    </row>
    <row r="21" spans="1:53" ht="13.5" thickBot="1">
      <c r="A21" s="155"/>
      <c r="B21" s="156" t="s">
        <v>63</v>
      </c>
      <c r="C21" s="157"/>
      <c r="D21" s="158"/>
      <c r="E21" s="159"/>
      <c r="F21" s="160"/>
      <c r="G21" s="160"/>
      <c r="H21" s="161">
        <f>SUM(I13:I20)</f>
        <v>0</v>
      </c>
      <c r="I21" s="162"/>
    </row>
    <row r="23" spans="1:53">
      <c r="B23" s="141"/>
      <c r="F23" s="163"/>
      <c r="G23" s="164"/>
      <c r="H23" s="164"/>
      <c r="I23" s="165"/>
    </row>
    <row r="24" spans="1:53">
      <c r="F24" s="163"/>
      <c r="G24" s="164"/>
      <c r="H24" s="164"/>
      <c r="I24" s="165"/>
    </row>
    <row r="25" spans="1:53">
      <c r="F25" s="163"/>
      <c r="G25" s="164"/>
      <c r="H25" s="164"/>
      <c r="I25" s="165"/>
    </row>
    <row r="26" spans="1:53"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1"/>
  <sheetViews>
    <sheetView showGridLines="0" showZeros="0" zoomScaleNormal="100" workbookViewId="0">
      <selection activeCell="A18" sqref="A18:IV20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9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2017 Frýdl</v>
      </c>
      <c r="D3" s="172"/>
      <c r="E3" s="173" t="s">
        <v>64</v>
      </c>
      <c r="F3" s="174" t="str">
        <f>Rekapitulace!H1</f>
        <v>210917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22 Souhrnný rozpočet napojení el.sporáků</v>
      </c>
      <c r="D4" s="177"/>
      <c r="E4" s="178" t="str">
        <f>Rekapitulace!G2</f>
        <v>Souhrnný rozpočet napojení el.sporáků Albrechtická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9</v>
      </c>
      <c r="AC8" s="167">
        <v>9</v>
      </c>
      <c r="AZ8" s="167">
        <v>4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9</v>
      </c>
      <c r="CZ8" s="167">
        <v>0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196">
        <v>2</v>
      </c>
      <c r="B10" s="197" t="s">
        <v>88</v>
      </c>
      <c r="C10" s="198" t="s">
        <v>89</v>
      </c>
      <c r="D10" s="199" t="s">
        <v>86</v>
      </c>
      <c r="E10" s="200">
        <v>1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9</v>
      </c>
      <c r="AC10" s="167">
        <v>9</v>
      </c>
      <c r="AZ10" s="167">
        <v>4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9</v>
      </c>
      <c r="CZ10" s="167">
        <v>0</v>
      </c>
    </row>
    <row r="11" spans="1:104">
      <c r="A11" s="203"/>
      <c r="B11" s="204"/>
      <c r="C11" s="205" t="s">
        <v>87</v>
      </c>
      <c r="D11" s="206"/>
      <c r="E11" s="206"/>
      <c r="F11" s="206"/>
      <c r="G11" s="207"/>
      <c r="L11" s="208" t="s">
        <v>87</v>
      </c>
      <c r="O11" s="195">
        <v>3</v>
      </c>
    </row>
    <row r="12" spans="1:104">
      <c r="A12" s="196">
        <v>3</v>
      </c>
      <c r="B12" s="197" t="s">
        <v>90</v>
      </c>
      <c r="C12" s="198" t="s">
        <v>91</v>
      </c>
      <c r="D12" s="199" t="s">
        <v>86</v>
      </c>
      <c r="E12" s="200">
        <v>1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9</v>
      </c>
      <c r="AC12" s="167">
        <v>9</v>
      </c>
      <c r="AZ12" s="167">
        <v>4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9</v>
      </c>
      <c r="CZ12" s="167">
        <v>0</v>
      </c>
    </row>
    <row r="13" spans="1:104">
      <c r="A13" s="203"/>
      <c r="B13" s="204"/>
      <c r="C13" s="205" t="s">
        <v>87</v>
      </c>
      <c r="D13" s="206"/>
      <c r="E13" s="206"/>
      <c r="F13" s="206"/>
      <c r="G13" s="207"/>
      <c r="L13" s="208" t="s">
        <v>87</v>
      </c>
      <c r="O13" s="195">
        <v>3</v>
      </c>
    </row>
    <row r="14" spans="1:104">
      <c r="A14" s="196">
        <v>4</v>
      </c>
      <c r="B14" s="197" t="s">
        <v>92</v>
      </c>
      <c r="C14" s="198" t="s">
        <v>93</v>
      </c>
      <c r="D14" s="199" t="s">
        <v>86</v>
      </c>
      <c r="E14" s="200">
        <v>1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9</v>
      </c>
      <c r="AC14" s="167">
        <v>9</v>
      </c>
      <c r="AZ14" s="167">
        <v>4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9</v>
      </c>
      <c r="CZ14" s="167">
        <v>0</v>
      </c>
    </row>
    <row r="15" spans="1:104">
      <c r="A15" s="203"/>
      <c r="B15" s="204"/>
      <c r="C15" s="205" t="s">
        <v>87</v>
      </c>
      <c r="D15" s="206"/>
      <c r="E15" s="206"/>
      <c r="F15" s="206"/>
      <c r="G15" s="207"/>
      <c r="L15" s="208" t="s">
        <v>87</v>
      </c>
      <c r="O15" s="195">
        <v>3</v>
      </c>
    </row>
    <row r="16" spans="1:104">
      <c r="A16" s="196">
        <v>5</v>
      </c>
      <c r="B16" s="197" t="s">
        <v>94</v>
      </c>
      <c r="C16" s="198" t="s">
        <v>95</v>
      </c>
      <c r="D16" s="199" t="s">
        <v>86</v>
      </c>
      <c r="E16" s="200">
        <v>1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9</v>
      </c>
      <c r="AC16" s="167">
        <v>9</v>
      </c>
      <c r="AZ16" s="167">
        <v>4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9</v>
      </c>
      <c r="CZ16" s="167">
        <v>0</v>
      </c>
    </row>
    <row r="17" spans="1:57">
      <c r="A17" s="203"/>
      <c r="B17" s="204"/>
      <c r="C17" s="205" t="s">
        <v>87</v>
      </c>
      <c r="D17" s="206"/>
      <c r="E17" s="206"/>
      <c r="F17" s="206"/>
      <c r="G17" s="207"/>
      <c r="L17" s="208" t="s">
        <v>87</v>
      </c>
      <c r="O17" s="195">
        <v>3</v>
      </c>
    </row>
    <row r="18" spans="1:57">
      <c r="A18" s="209"/>
      <c r="B18" s="210" t="s">
        <v>73</v>
      </c>
      <c r="C18" s="211" t="str">
        <f>CONCATENATE(B7," ",C7)</f>
        <v>M21 Elektromontáže</v>
      </c>
      <c r="D18" s="212"/>
      <c r="E18" s="213"/>
      <c r="F18" s="214"/>
      <c r="G18" s="215">
        <f>SUM(G7:G17)</f>
        <v>0</v>
      </c>
      <c r="O18" s="195">
        <v>4</v>
      </c>
      <c r="BA18" s="216">
        <f>SUM(BA7:BA17)</f>
        <v>0</v>
      </c>
      <c r="BB18" s="216">
        <f>SUM(BB7:BB17)</f>
        <v>0</v>
      </c>
      <c r="BC18" s="216">
        <f>SUM(BC7:BC17)</f>
        <v>0</v>
      </c>
      <c r="BD18" s="216">
        <f>SUM(BD7:BD17)</f>
        <v>0</v>
      </c>
      <c r="BE18" s="216">
        <f>SUM(BE7:BE17)</f>
        <v>0</v>
      </c>
    </row>
    <row r="19" spans="1:57">
      <c r="E19" s="167"/>
    </row>
    <row r="20" spans="1:57">
      <c r="E20" s="167"/>
    </row>
    <row r="21" spans="1:57">
      <c r="E21" s="167"/>
    </row>
    <row r="22" spans="1:57">
      <c r="E22" s="167"/>
    </row>
    <row r="23" spans="1:57">
      <c r="E23" s="167"/>
    </row>
    <row r="24" spans="1:57">
      <c r="E24" s="167"/>
    </row>
    <row r="25" spans="1:57">
      <c r="E25" s="167"/>
    </row>
    <row r="26" spans="1:57">
      <c r="E26" s="167"/>
    </row>
    <row r="27" spans="1:57">
      <c r="E27" s="167"/>
    </row>
    <row r="28" spans="1:57">
      <c r="E28" s="167"/>
    </row>
    <row r="29" spans="1:57">
      <c r="E29" s="167"/>
    </row>
    <row r="30" spans="1:57">
      <c r="E30" s="167"/>
    </row>
    <row r="31" spans="1:57">
      <c r="E31" s="167"/>
    </row>
    <row r="32" spans="1:57">
      <c r="E32" s="167"/>
    </row>
    <row r="33" spans="1:7">
      <c r="E33" s="167"/>
    </row>
    <row r="34" spans="1:7">
      <c r="E34" s="167"/>
    </row>
    <row r="35" spans="1:7">
      <c r="E35" s="167"/>
    </row>
    <row r="36" spans="1:7">
      <c r="E36" s="167"/>
    </row>
    <row r="37" spans="1:7">
      <c r="E37" s="167"/>
    </row>
    <row r="38" spans="1:7">
      <c r="E38" s="167"/>
    </row>
    <row r="39" spans="1:7">
      <c r="E39" s="167"/>
    </row>
    <row r="40" spans="1:7">
      <c r="E40" s="167"/>
    </row>
    <row r="41" spans="1:7">
      <c r="E41" s="167"/>
    </row>
    <row r="42" spans="1:7">
      <c r="A42" s="217"/>
      <c r="B42" s="217"/>
      <c r="C42" s="217"/>
      <c r="D42" s="217"/>
      <c r="E42" s="217"/>
      <c r="F42" s="217"/>
      <c r="G42" s="217"/>
    </row>
    <row r="43" spans="1:7">
      <c r="A43" s="217"/>
      <c r="B43" s="217"/>
      <c r="C43" s="217"/>
      <c r="D43" s="217"/>
      <c r="E43" s="217"/>
      <c r="F43" s="217"/>
      <c r="G43" s="217"/>
    </row>
    <row r="44" spans="1:7">
      <c r="A44" s="217"/>
      <c r="B44" s="217"/>
      <c r="C44" s="217"/>
      <c r="D44" s="217"/>
      <c r="E44" s="217"/>
      <c r="F44" s="217"/>
      <c r="G44" s="217"/>
    </row>
    <row r="45" spans="1:7">
      <c r="A45" s="217"/>
      <c r="B45" s="217"/>
      <c r="C45" s="217"/>
      <c r="D45" s="217"/>
      <c r="E45" s="217"/>
      <c r="F45" s="217"/>
      <c r="G45" s="217"/>
    </row>
    <row r="46" spans="1:7">
      <c r="E46" s="167"/>
    </row>
    <row r="47" spans="1:7">
      <c r="E47" s="167"/>
    </row>
    <row r="48" spans="1:7">
      <c r="E48" s="167"/>
    </row>
    <row r="49" spans="5:5">
      <c r="E49" s="167"/>
    </row>
    <row r="50" spans="5:5">
      <c r="E50" s="167"/>
    </row>
    <row r="51" spans="5:5">
      <c r="E51" s="167"/>
    </row>
    <row r="52" spans="5:5">
      <c r="E52" s="167"/>
    </row>
    <row r="53" spans="5:5">
      <c r="E53" s="167"/>
    </row>
    <row r="54" spans="5:5">
      <c r="E54" s="167"/>
    </row>
    <row r="55" spans="5:5">
      <c r="E55" s="167"/>
    </row>
    <row r="56" spans="5:5">
      <c r="E56" s="167"/>
    </row>
    <row r="57" spans="5:5">
      <c r="E57" s="167"/>
    </row>
    <row r="58" spans="5:5">
      <c r="E58" s="167"/>
    </row>
    <row r="59" spans="5:5">
      <c r="E59" s="167"/>
    </row>
    <row r="60" spans="5:5">
      <c r="E60" s="167"/>
    </row>
    <row r="61" spans="5:5">
      <c r="E61" s="167"/>
    </row>
    <row r="62" spans="5:5">
      <c r="E62" s="167"/>
    </row>
    <row r="63" spans="5:5">
      <c r="E63" s="167"/>
    </row>
    <row r="64" spans="5:5">
      <c r="E64" s="167"/>
    </row>
    <row r="65" spans="1:7">
      <c r="E65" s="167"/>
    </row>
    <row r="66" spans="1:7">
      <c r="E66" s="167"/>
    </row>
    <row r="67" spans="1:7">
      <c r="E67" s="167"/>
    </row>
    <row r="68" spans="1:7">
      <c r="E68" s="167"/>
    </row>
    <row r="69" spans="1:7">
      <c r="E69" s="167"/>
    </row>
    <row r="70" spans="1:7">
      <c r="E70" s="167"/>
    </row>
    <row r="71" spans="1:7">
      <c r="E71" s="167"/>
    </row>
    <row r="72" spans="1:7">
      <c r="E72" s="167"/>
    </row>
    <row r="73" spans="1:7">
      <c r="E73" s="167"/>
    </row>
    <row r="74" spans="1:7">
      <c r="E74" s="167"/>
    </row>
    <row r="75" spans="1:7">
      <c r="E75" s="167"/>
    </row>
    <row r="76" spans="1:7">
      <c r="E76" s="167"/>
    </row>
    <row r="77" spans="1:7">
      <c r="A77" s="218"/>
      <c r="B77" s="218"/>
    </row>
    <row r="78" spans="1:7">
      <c r="A78" s="217"/>
      <c r="B78" s="217"/>
      <c r="C78" s="220"/>
      <c r="D78" s="220"/>
      <c r="E78" s="221"/>
      <c r="F78" s="220"/>
      <c r="G78" s="222"/>
    </row>
    <row r="79" spans="1:7">
      <c r="A79" s="223"/>
      <c r="B79" s="223"/>
      <c r="C79" s="217"/>
      <c r="D79" s="217"/>
      <c r="E79" s="224"/>
      <c r="F79" s="217"/>
      <c r="G79" s="217"/>
    </row>
    <row r="80" spans="1:7">
      <c r="A80" s="217"/>
      <c r="B80" s="217"/>
      <c r="C80" s="217"/>
      <c r="D80" s="217"/>
      <c r="E80" s="224"/>
      <c r="F80" s="217"/>
      <c r="G80" s="217"/>
    </row>
    <row r="81" spans="1:7">
      <c r="A81" s="217"/>
      <c r="B81" s="217"/>
      <c r="C81" s="217"/>
      <c r="D81" s="217"/>
      <c r="E81" s="224"/>
      <c r="F81" s="217"/>
      <c r="G81" s="217"/>
    </row>
    <row r="82" spans="1:7">
      <c r="A82" s="217"/>
      <c r="B82" s="217"/>
      <c r="C82" s="217"/>
      <c r="D82" s="217"/>
      <c r="E82" s="224"/>
      <c r="F82" s="217"/>
      <c r="G82" s="217"/>
    </row>
    <row r="83" spans="1:7">
      <c r="A83" s="217"/>
      <c r="B83" s="217"/>
      <c r="C83" s="217"/>
      <c r="D83" s="217"/>
      <c r="E83" s="224"/>
      <c r="F83" s="217"/>
      <c r="G83" s="217"/>
    </row>
    <row r="84" spans="1:7">
      <c r="A84" s="217"/>
      <c r="B84" s="217"/>
      <c r="C84" s="217"/>
      <c r="D84" s="217"/>
      <c r="E84" s="224"/>
      <c r="F84" s="217"/>
      <c r="G84" s="217"/>
    </row>
    <row r="85" spans="1:7">
      <c r="A85" s="217"/>
      <c r="B85" s="217"/>
      <c r="C85" s="217"/>
      <c r="D85" s="217"/>
      <c r="E85" s="224"/>
      <c r="F85" s="217"/>
      <c r="G85" s="217"/>
    </row>
    <row r="86" spans="1:7">
      <c r="A86" s="217"/>
      <c r="B86" s="217"/>
      <c r="C86" s="217"/>
      <c r="D86" s="217"/>
      <c r="E86" s="224"/>
      <c r="F86" s="217"/>
      <c r="G86" s="217"/>
    </row>
    <row r="87" spans="1:7">
      <c r="A87" s="217"/>
      <c r="B87" s="217"/>
      <c r="C87" s="217"/>
      <c r="D87" s="217"/>
      <c r="E87" s="224"/>
      <c r="F87" s="217"/>
      <c r="G87" s="217"/>
    </row>
    <row r="88" spans="1:7">
      <c r="A88" s="217"/>
      <c r="B88" s="217"/>
      <c r="C88" s="217"/>
      <c r="D88" s="217"/>
      <c r="E88" s="224"/>
      <c r="F88" s="217"/>
      <c r="G88" s="217"/>
    </row>
    <row r="89" spans="1:7">
      <c r="A89" s="217"/>
      <c r="B89" s="217"/>
      <c r="C89" s="217"/>
      <c r="D89" s="217"/>
      <c r="E89" s="224"/>
      <c r="F89" s="217"/>
      <c r="G89" s="217"/>
    </row>
    <row r="90" spans="1:7">
      <c r="A90" s="217"/>
      <c r="B90" s="217"/>
      <c r="C90" s="217"/>
      <c r="D90" s="217"/>
      <c r="E90" s="224"/>
      <c r="F90" s="217"/>
      <c r="G90" s="217"/>
    </row>
    <row r="91" spans="1:7">
      <c r="A91" s="217"/>
      <c r="B91" s="217"/>
      <c r="C91" s="217"/>
      <c r="D91" s="217"/>
      <c r="E91" s="224"/>
      <c r="F91" s="217"/>
      <c r="G91" s="217"/>
    </row>
  </sheetData>
  <mergeCells count="9">
    <mergeCell ref="C17:G17"/>
    <mergeCell ref="A1:G1"/>
    <mergeCell ref="A3:B3"/>
    <mergeCell ref="A4:B4"/>
    <mergeCell ref="E4:G4"/>
    <mergeCell ref="C9:G9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2017-09-21T08:29:03Z</dcterms:created>
  <dcterms:modified xsi:type="dcterms:W3CDTF">2017-09-21T08:29:31Z</dcterms:modified>
</cp:coreProperties>
</file>